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5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6.xml" ContentType="application/vnd.openxmlformats-officedocument.drawing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7.xml" ContentType="application/vnd.openxmlformats-officedocument.drawing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7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8.xml" ContentType="application/vnd.openxmlformats-officedocument.drawing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19.xml" ContentType="application/vnd.openxmlformats-officedocument.drawing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3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0.xml" ContentType="application/vnd.openxmlformats-officedocument.drawing+xml"/>
  <Override PartName="/xl/charts/chart44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1.xml" ContentType="application/vnd.openxmlformats-officedocument.drawing+xml"/>
  <Override PartName="/xl/charts/chart46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7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8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9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0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1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2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3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4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22.xml" ContentType="application/vnd.openxmlformats-officedocument.drawing+xml"/>
  <Override PartName="/xl/charts/chart55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6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7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23.xml" ContentType="application/vnd.openxmlformats-officedocument.drawing+xml"/>
  <Override PartName="/xl/charts/chart58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9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0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24.xml" ContentType="application/vnd.openxmlformats-officedocument.drawing+xml"/>
  <Override PartName="/xl/charts/chart61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2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25.xml" ContentType="application/vnd.openxmlformats-officedocument.drawing+xml"/>
  <Override PartName="/xl/charts/chart63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4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5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26.xml" ContentType="application/vnd.openxmlformats-officedocument.drawing+xml"/>
  <Override PartName="/xl/charts/chart66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7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27.xml" ContentType="application/vnd.openxmlformats-officedocument.drawing+xml"/>
  <Override PartName="/xl/charts/chart68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9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28.xml" ContentType="application/vnd.openxmlformats-officedocument.drawing+xml"/>
  <Override PartName="/xl/charts/chart70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1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2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drawings/drawing29.xml" ContentType="application/vnd.openxmlformats-officedocument.drawing+xml"/>
  <Override PartName="/xl/charts/chart73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4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drawings/drawing30.xml" ContentType="application/vnd.openxmlformats-officedocument.drawing+xml"/>
  <Override PartName="/xl/charts/chart75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6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7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drawings/drawing31.xml" ContentType="application/vnd.openxmlformats-officedocument.drawing+xml"/>
  <Override PartName="/xl/charts/chart78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9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drawings/drawing32.xml" ContentType="application/vnd.openxmlformats-officedocument.drawing+xml"/>
  <Override PartName="/xl/charts/chart80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1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33.xml" ContentType="application/vnd.openxmlformats-officedocument.drawing+xml"/>
  <Override PartName="/xl/charts/chart82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3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34.xml" ContentType="application/vnd.openxmlformats-officedocument.drawing+xml"/>
  <Override PartName="/xl/charts/chart84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5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drawings/drawing35.xml" ContentType="application/vnd.openxmlformats-officedocument.drawing+xml"/>
  <Override PartName="/xl/charts/chart86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charts/chart87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charts/chart88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drawings/drawing36.xml" ContentType="application/vnd.openxmlformats-officedocument.drawing+xml"/>
  <Override PartName="/xl/charts/chart89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charts/chart90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drawings/drawing37.xml" ContentType="application/vnd.openxmlformats-officedocument.drawing+xml"/>
  <Override PartName="/xl/charts/chart91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charts/chart92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lenapytel/Documents/Article_inflation/"/>
    </mc:Choice>
  </mc:AlternateContent>
  <xr:revisionPtr revIDLastSave="0" documentId="8_{82334D7D-5512-F64F-A6C8-E2F3DD341E81}" xr6:coauthVersionLast="47" xr6:coauthVersionMax="47" xr10:uidLastSave="{00000000-0000-0000-0000-000000000000}"/>
  <bookViews>
    <workbookView xWindow="0" yWindow="0" windowWidth="28800" windowHeight="18000" activeTab="9" xr2:uid="{8B92B1E2-F73A-EE46-BBA5-CA14EEF451C5}"/>
  </bookViews>
  <sheets>
    <sheet name="US" sheetId="8" r:id="rId1"/>
    <sheet name="Canada" sheetId="20" r:id="rId2"/>
    <sheet name="UK" sheetId="17" r:id="rId3"/>
    <sheet name="Germany" sheetId="16" r:id="rId4"/>
    <sheet name="Switzerland" sheetId="30" r:id="rId5"/>
    <sheet name="Austria" sheetId="53" r:id="rId6"/>
    <sheet name="Netherlands" sheetId="23" r:id="rId7"/>
    <sheet name="Belgium" sheetId="31" r:id="rId8"/>
    <sheet name="Denmark" sheetId="32" r:id="rId9"/>
    <sheet name="Sweden" sheetId="26" r:id="rId10"/>
    <sheet name="Finland" sheetId="13" r:id="rId11"/>
    <sheet name="France" sheetId="28" r:id="rId12"/>
    <sheet name="Italy" sheetId="15" r:id="rId13"/>
    <sheet name="Spain" sheetId="25" r:id="rId14"/>
    <sheet name="Portugal" sheetId="56" r:id="rId15"/>
    <sheet name="Greece" sheetId="24" r:id="rId16"/>
    <sheet name="Turkey" sheetId="33" r:id="rId17"/>
    <sheet name="Cyprus" sheetId="54" r:id="rId18"/>
    <sheet name="Ireland" sheetId="55" r:id="rId19"/>
    <sheet name="Poland" sheetId="35" r:id="rId20"/>
    <sheet name="Hungary" sheetId="73" r:id="rId21"/>
    <sheet name="Urugway" sheetId="52" r:id="rId22"/>
    <sheet name="Brazil" sheetId="48" r:id="rId23"/>
    <sheet name="Chile" sheetId="21" r:id="rId24"/>
    <sheet name="Mexico" sheetId="51" r:id="rId25"/>
    <sheet name="Japan" sheetId="22" r:id="rId26"/>
    <sheet name="South Korea" sheetId="18" r:id="rId27"/>
    <sheet name="China" sheetId="47" r:id="rId28"/>
    <sheet name="Pakistan" sheetId="46" r:id="rId29"/>
    <sheet name="India" sheetId="34" r:id="rId30"/>
    <sheet name="Malaysia" sheetId="36" r:id="rId31"/>
    <sheet name="Thailand" sheetId="37" r:id="rId32"/>
    <sheet name="Indonesia" sheetId="38" r:id="rId33"/>
    <sheet name="Australia" sheetId="19" r:id="rId34"/>
    <sheet name="Nigeria" sheetId="43" r:id="rId35"/>
    <sheet name="South Africa" sheetId="42" r:id="rId36"/>
    <sheet name="Botswana" sheetId="45" r:id="rId3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8" l="1"/>
  <c r="H61" i="8"/>
  <c r="G61" i="8"/>
  <c r="F61" i="8"/>
  <c r="E61" i="8"/>
  <c r="D61" i="8"/>
  <c r="I60" i="8"/>
  <c r="H60" i="8"/>
  <c r="G60" i="8"/>
  <c r="F60" i="8"/>
  <c r="E60" i="8"/>
  <c r="D60" i="8"/>
  <c r="N51" i="8" l="1"/>
  <c r="N50" i="8"/>
  <c r="N49" i="8"/>
  <c r="N48" i="8"/>
  <c r="N47" i="8"/>
  <c r="N46" i="8"/>
  <c r="N45" i="8"/>
  <c r="N44" i="8"/>
  <c r="K59" i="73" l="1"/>
  <c r="J59" i="73"/>
  <c r="I59" i="73"/>
  <c r="H59" i="73"/>
  <c r="G59" i="73"/>
  <c r="F59" i="73"/>
  <c r="E59" i="73"/>
  <c r="D59" i="73"/>
  <c r="K58" i="73"/>
  <c r="J58" i="73"/>
  <c r="I58" i="73"/>
  <c r="H58" i="73"/>
  <c r="G58" i="73"/>
  <c r="F58" i="73"/>
  <c r="E58" i="73"/>
  <c r="D58" i="73"/>
  <c r="K57" i="73"/>
  <c r="J57" i="73"/>
  <c r="I57" i="73"/>
  <c r="H57" i="73"/>
  <c r="G57" i="73"/>
  <c r="F57" i="73"/>
  <c r="E57" i="73"/>
  <c r="D57" i="73"/>
  <c r="K56" i="73"/>
  <c r="J56" i="73"/>
  <c r="I56" i="73"/>
  <c r="H56" i="73"/>
  <c r="G56" i="73"/>
  <c r="F56" i="73"/>
  <c r="E56" i="73"/>
  <c r="D56" i="73"/>
  <c r="K55" i="73"/>
  <c r="J55" i="73"/>
  <c r="I55" i="73"/>
  <c r="H55" i="73"/>
  <c r="G55" i="73"/>
  <c r="F55" i="73"/>
  <c r="E55" i="73"/>
  <c r="D55" i="73"/>
  <c r="K54" i="73"/>
  <c r="J54" i="73"/>
  <c r="I54" i="73"/>
  <c r="H54" i="73"/>
  <c r="G54" i="73"/>
  <c r="F54" i="73"/>
  <c r="E54" i="73"/>
  <c r="D54" i="73"/>
  <c r="K53" i="73"/>
  <c r="J53" i="73"/>
  <c r="I53" i="73"/>
  <c r="H53" i="73"/>
  <c r="G53" i="73"/>
  <c r="F53" i="73"/>
  <c r="E53" i="73"/>
  <c r="D53" i="73"/>
  <c r="K52" i="73"/>
  <c r="J52" i="73"/>
  <c r="I52" i="73"/>
  <c r="H52" i="73"/>
  <c r="G52" i="73"/>
  <c r="F52" i="73"/>
  <c r="E52" i="73"/>
  <c r="D52" i="73"/>
  <c r="K51" i="73"/>
  <c r="J51" i="73"/>
  <c r="I51" i="73"/>
  <c r="H51" i="73"/>
  <c r="G51" i="73"/>
  <c r="F51" i="73"/>
  <c r="E51" i="73"/>
  <c r="D51" i="73"/>
  <c r="K50" i="73"/>
  <c r="J50" i="73"/>
  <c r="I50" i="73"/>
  <c r="H50" i="73"/>
  <c r="G50" i="73"/>
  <c r="F50" i="73"/>
  <c r="E50" i="73"/>
  <c r="D50" i="73"/>
  <c r="K49" i="73"/>
  <c r="J49" i="73"/>
  <c r="I49" i="73"/>
  <c r="H49" i="73"/>
  <c r="G49" i="73"/>
  <c r="F49" i="73"/>
  <c r="E49" i="73"/>
  <c r="D49" i="73"/>
  <c r="K48" i="73"/>
  <c r="J48" i="73"/>
  <c r="I48" i="73"/>
  <c r="H48" i="73"/>
  <c r="G48" i="73"/>
  <c r="F48" i="73"/>
  <c r="E48" i="73"/>
  <c r="D48" i="73"/>
  <c r="K47" i="73"/>
  <c r="J47" i="73"/>
  <c r="I47" i="73"/>
  <c r="H47" i="73"/>
  <c r="G47" i="73"/>
  <c r="F47" i="73"/>
  <c r="E47" i="73"/>
  <c r="D47" i="73"/>
  <c r="K46" i="73"/>
  <c r="J46" i="73"/>
  <c r="I46" i="73"/>
  <c r="H46" i="73"/>
  <c r="G46" i="73"/>
  <c r="F46" i="73"/>
  <c r="E46" i="73"/>
  <c r="D46" i="73"/>
  <c r="K45" i="73"/>
  <c r="J45" i="73"/>
  <c r="I45" i="73"/>
  <c r="H45" i="73"/>
  <c r="G45" i="73"/>
  <c r="F45" i="73"/>
  <c r="E45" i="73"/>
  <c r="D45" i="73"/>
  <c r="K44" i="73"/>
  <c r="J44" i="73"/>
  <c r="I44" i="73"/>
  <c r="H44" i="73"/>
  <c r="G44" i="73"/>
  <c r="F44" i="73"/>
  <c r="E44" i="73"/>
  <c r="D44" i="73"/>
  <c r="K43" i="73"/>
  <c r="J43" i="73"/>
  <c r="I43" i="73"/>
  <c r="H43" i="73"/>
  <c r="G43" i="73"/>
  <c r="F43" i="73"/>
  <c r="E43" i="73"/>
  <c r="D43" i="73"/>
  <c r="K42" i="73"/>
  <c r="J42" i="73"/>
  <c r="I42" i="73"/>
  <c r="H42" i="73"/>
  <c r="G42" i="73"/>
  <c r="F42" i="73"/>
  <c r="E42" i="73"/>
  <c r="D42" i="73"/>
  <c r="K41" i="73"/>
  <c r="J41" i="73"/>
  <c r="I41" i="73"/>
  <c r="H41" i="73"/>
  <c r="G41" i="73"/>
  <c r="F41" i="73"/>
  <c r="E41" i="73"/>
  <c r="D41" i="73"/>
  <c r="K40" i="73"/>
  <c r="J40" i="73"/>
  <c r="I40" i="73"/>
  <c r="H40" i="73"/>
  <c r="G40" i="73"/>
  <c r="F40" i="73"/>
  <c r="E40" i="73"/>
  <c r="D40" i="73"/>
  <c r="K39" i="73"/>
  <c r="J39" i="73"/>
  <c r="I39" i="73"/>
  <c r="H39" i="73"/>
  <c r="G39" i="73"/>
  <c r="F39" i="73"/>
  <c r="E39" i="73"/>
  <c r="D39" i="73"/>
  <c r="K38" i="73"/>
  <c r="J38" i="73"/>
  <c r="I38" i="73"/>
  <c r="H38" i="73"/>
  <c r="G38" i="73"/>
  <c r="F38" i="73"/>
  <c r="E38" i="73"/>
  <c r="D38" i="73"/>
  <c r="K37" i="73"/>
  <c r="J37" i="73"/>
  <c r="I37" i="73"/>
  <c r="H37" i="73"/>
  <c r="G37" i="73"/>
  <c r="F37" i="73"/>
  <c r="E37" i="73"/>
  <c r="D37" i="73"/>
  <c r="K36" i="73"/>
  <c r="J36" i="73"/>
  <c r="I36" i="73"/>
  <c r="H36" i="73"/>
  <c r="G36" i="73"/>
  <c r="F36" i="73"/>
  <c r="E36" i="73"/>
  <c r="D36" i="73"/>
  <c r="K35" i="73"/>
  <c r="J35" i="73"/>
  <c r="I35" i="73"/>
  <c r="H35" i="73"/>
  <c r="G35" i="73"/>
  <c r="F35" i="73"/>
  <c r="E35" i="73"/>
  <c r="D35" i="73"/>
  <c r="K34" i="73"/>
  <c r="J34" i="73"/>
  <c r="I34" i="73"/>
  <c r="H34" i="73"/>
  <c r="G34" i="73"/>
  <c r="F34" i="73"/>
  <c r="E34" i="73"/>
  <c r="D34" i="73"/>
  <c r="K33" i="73"/>
  <c r="J33" i="73"/>
  <c r="I33" i="73"/>
  <c r="H33" i="73"/>
  <c r="G33" i="73"/>
  <c r="F33" i="73"/>
  <c r="E33" i="73"/>
  <c r="D33" i="73"/>
  <c r="K32" i="73"/>
  <c r="J32" i="73"/>
  <c r="I32" i="73"/>
  <c r="H32" i="73"/>
  <c r="G32" i="73"/>
  <c r="F32" i="73"/>
  <c r="E32" i="73"/>
  <c r="D32" i="73"/>
  <c r="K31" i="73"/>
  <c r="J31" i="73"/>
  <c r="I31" i="73"/>
  <c r="H31" i="73"/>
  <c r="G31" i="73"/>
  <c r="F31" i="73"/>
  <c r="E31" i="73"/>
  <c r="D31" i="73"/>
  <c r="K30" i="73"/>
  <c r="J30" i="73"/>
  <c r="I30" i="73"/>
  <c r="H30" i="73"/>
  <c r="G30" i="73"/>
  <c r="F30" i="73"/>
  <c r="E30" i="73"/>
  <c r="D30" i="73"/>
  <c r="K29" i="73"/>
  <c r="J29" i="73"/>
  <c r="I29" i="73"/>
  <c r="H29" i="73"/>
  <c r="G29" i="73"/>
  <c r="F29" i="73"/>
  <c r="E29" i="73"/>
  <c r="D29" i="73"/>
  <c r="K28" i="73"/>
  <c r="J28" i="73"/>
  <c r="I28" i="73"/>
  <c r="H28" i="73"/>
  <c r="G28" i="73"/>
  <c r="F28" i="73"/>
  <c r="E28" i="73"/>
  <c r="D28" i="73"/>
  <c r="K27" i="73"/>
  <c r="J27" i="73"/>
  <c r="I27" i="73"/>
  <c r="H27" i="73"/>
  <c r="G27" i="73"/>
  <c r="F27" i="73"/>
  <c r="E27" i="73"/>
  <c r="D27" i="73"/>
  <c r="K26" i="73"/>
  <c r="J26" i="73"/>
  <c r="I26" i="73"/>
  <c r="H26" i="73"/>
  <c r="G26" i="73"/>
  <c r="F26" i="73"/>
  <c r="E26" i="73"/>
  <c r="D26" i="73"/>
  <c r="K25" i="73"/>
  <c r="J25" i="73"/>
  <c r="I25" i="73"/>
  <c r="H25" i="73"/>
  <c r="G25" i="73"/>
  <c r="F25" i="73"/>
  <c r="E25" i="73"/>
  <c r="D25" i="73"/>
  <c r="K24" i="73"/>
  <c r="J24" i="73"/>
  <c r="I24" i="73"/>
  <c r="H24" i="73"/>
  <c r="G24" i="73"/>
  <c r="F24" i="73"/>
  <c r="E24" i="73"/>
  <c r="D24" i="73"/>
  <c r="K23" i="73"/>
  <c r="J23" i="73"/>
  <c r="I23" i="73"/>
  <c r="H23" i="73"/>
  <c r="G23" i="73"/>
  <c r="F23" i="73"/>
  <c r="E23" i="73"/>
  <c r="D23" i="73"/>
  <c r="K22" i="73"/>
  <c r="J22" i="73"/>
  <c r="I22" i="73"/>
  <c r="H22" i="73"/>
  <c r="G22" i="73"/>
  <c r="F22" i="73"/>
  <c r="E22" i="73"/>
  <c r="D22" i="73"/>
  <c r="K21" i="73"/>
  <c r="J21" i="73"/>
  <c r="I21" i="73"/>
  <c r="H21" i="73"/>
  <c r="G21" i="73"/>
  <c r="F21" i="73"/>
  <c r="E21" i="73"/>
  <c r="D21" i="73"/>
  <c r="K20" i="73"/>
  <c r="J20" i="73"/>
  <c r="I20" i="73"/>
  <c r="H20" i="73"/>
  <c r="G20" i="73"/>
  <c r="F20" i="73"/>
  <c r="E20" i="73"/>
  <c r="D20" i="73"/>
  <c r="K19" i="73"/>
  <c r="J19" i="73"/>
  <c r="I19" i="73"/>
  <c r="H19" i="73"/>
  <c r="G19" i="73"/>
  <c r="F19" i="73"/>
  <c r="E19" i="73"/>
  <c r="D19" i="73"/>
  <c r="K18" i="73"/>
  <c r="J18" i="73"/>
  <c r="I18" i="73"/>
  <c r="H18" i="73"/>
  <c r="G18" i="73"/>
  <c r="F18" i="73"/>
  <c r="E18" i="73"/>
  <c r="D18" i="73"/>
  <c r="K17" i="73"/>
  <c r="J17" i="73"/>
  <c r="I17" i="73"/>
  <c r="H17" i="73"/>
  <c r="G17" i="73"/>
  <c r="F17" i="73"/>
  <c r="E17" i="73"/>
  <c r="D17" i="73"/>
  <c r="K16" i="73"/>
  <c r="J16" i="73"/>
  <c r="I16" i="73"/>
  <c r="H16" i="73"/>
  <c r="G16" i="73"/>
  <c r="F16" i="73"/>
  <c r="E16" i="73"/>
  <c r="D16" i="73"/>
  <c r="K15" i="73"/>
  <c r="J15" i="73"/>
  <c r="I15" i="73"/>
  <c r="H15" i="73"/>
  <c r="G15" i="73"/>
  <c r="F15" i="73"/>
  <c r="E15" i="73"/>
  <c r="D15" i="73"/>
  <c r="K14" i="73"/>
  <c r="J14" i="73"/>
  <c r="I14" i="73"/>
  <c r="H14" i="73"/>
  <c r="G14" i="73"/>
  <c r="F14" i="73"/>
  <c r="E14" i="73"/>
  <c r="D14" i="73"/>
  <c r="K13" i="73"/>
  <c r="J13" i="73"/>
  <c r="I13" i="73"/>
  <c r="H13" i="73"/>
  <c r="G13" i="73"/>
  <c r="F13" i="73"/>
  <c r="E13" i="73"/>
  <c r="D13" i="73"/>
  <c r="K12" i="73"/>
  <c r="J12" i="73"/>
  <c r="I12" i="73"/>
  <c r="H12" i="73"/>
  <c r="G12" i="73"/>
  <c r="F12" i="73"/>
  <c r="E12" i="73"/>
  <c r="D12" i="73"/>
  <c r="K11" i="73"/>
  <c r="J11" i="73"/>
  <c r="I11" i="73"/>
  <c r="H11" i="73"/>
  <c r="G11" i="73"/>
  <c r="F11" i="73"/>
  <c r="E11" i="73"/>
  <c r="D11" i="73"/>
  <c r="K10" i="73"/>
  <c r="J10" i="73"/>
  <c r="I10" i="73"/>
  <c r="H10" i="73"/>
  <c r="G10" i="73"/>
  <c r="F10" i="73"/>
  <c r="E10" i="73"/>
  <c r="D10" i="73"/>
  <c r="K9" i="73"/>
  <c r="J9" i="73"/>
  <c r="I9" i="73"/>
  <c r="H9" i="73"/>
  <c r="G9" i="73"/>
  <c r="F9" i="73"/>
  <c r="E9" i="73"/>
  <c r="D9" i="73"/>
  <c r="K8" i="73"/>
  <c r="J8" i="73"/>
  <c r="I8" i="73"/>
  <c r="H8" i="73"/>
  <c r="G8" i="73"/>
  <c r="F8" i="73"/>
  <c r="E8" i="73"/>
  <c r="D8" i="73"/>
  <c r="K7" i="73"/>
  <c r="J7" i="73"/>
  <c r="G7" i="73"/>
  <c r="F7" i="73"/>
  <c r="E7" i="73"/>
  <c r="D7" i="73"/>
  <c r="K6" i="73"/>
  <c r="J6" i="73"/>
  <c r="G6" i="73"/>
  <c r="F6" i="73"/>
  <c r="E6" i="73"/>
  <c r="D6" i="73"/>
  <c r="K5" i="73"/>
  <c r="J5" i="73"/>
  <c r="E5" i="73"/>
  <c r="D5" i="73"/>
  <c r="K4" i="73"/>
  <c r="J4" i="73"/>
  <c r="E4" i="73"/>
  <c r="D4" i="73"/>
  <c r="J62" i="73" l="1"/>
  <c r="K59" i="48" l="1"/>
  <c r="J59" i="48"/>
  <c r="K58" i="48"/>
  <c r="J58" i="48"/>
  <c r="K57" i="48"/>
  <c r="J57" i="48"/>
  <c r="K56" i="48"/>
  <c r="J56" i="48"/>
  <c r="K55" i="48"/>
  <c r="J55" i="48"/>
  <c r="K54" i="48"/>
  <c r="J54" i="48"/>
  <c r="K53" i="48"/>
  <c r="J53" i="48"/>
  <c r="K52" i="48"/>
  <c r="J52" i="48"/>
  <c r="K51" i="48"/>
  <c r="J51" i="48"/>
  <c r="K50" i="48"/>
  <c r="J50" i="48"/>
  <c r="K49" i="48"/>
  <c r="J49" i="48"/>
  <c r="K48" i="48"/>
  <c r="J48" i="48"/>
  <c r="K47" i="48"/>
  <c r="J47" i="48"/>
  <c r="K46" i="48"/>
  <c r="J46" i="48"/>
  <c r="K45" i="48"/>
  <c r="J45" i="48"/>
  <c r="K44" i="48"/>
  <c r="J44" i="48"/>
  <c r="K43" i="48"/>
  <c r="J43" i="48"/>
  <c r="K42" i="48"/>
  <c r="J42" i="48"/>
  <c r="K41" i="48"/>
  <c r="J41" i="48"/>
  <c r="K40" i="48"/>
  <c r="J40" i="48"/>
  <c r="K39" i="48"/>
  <c r="J39" i="48"/>
  <c r="K38" i="48"/>
  <c r="J38" i="48"/>
  <c r="K37" i="48"/>
  <c r="J37" i="48"/>
  <c r="K36" i="48"/>
  <c r="J36" i="48"/>
  <c r="K35" i="48"/>
  <c r="J35" i="48"/>
  <c r="K34" i="48"/>
  <c r="J34" i="48"/>
  <c r="K33" i="48"/>
  <c r="J33" i="48"/>
  <c r="K32" i="48"/>
  <c r="J32" i="48"/>
  <c r="K31" i="48"/>
  <c r="J31" i="48"/>
  <c r="K30" i="48"/>
  <c r="J30" i="48"/>
  <c r="K29" i="48"/>
  <c r="J29" i="48"/>
  <c r="K28" i="48"/>
  <c r="J28" i="48"/>
  <c r="K27" i="48"/>
  <c r="J27" i="48"/>
  <c r="K26" i="48"/>
  <c r="J26" i="48"/>
  <c r="K25" i="48"/>
  <c r="J25" i="48"/>
  <c r="K24" i="48"/>
  <c r="J24" i="48"/>
  <c r="K23" i="48"/>
  <c r="J23" i="48"/>
  <c r="K22" i="48"/>
  <c r="J22" i="48"/>
  <c r="K21" i="48"/>
  <c r="J21" i="48"/>
  <c r="K20" i="48"/>
  <c r="J20" i="48"/>
  <c r="K19" i="48"/>
  <c r="J19" i="48"/>
  <c r="K18" i="48"/>
  <c r="J18" i="48"/>
  <c r="K17" i="48"/>
  <c r="J17" i="48"/>
  <c r="K16" i="48"/>
  <c r="J16" i="48"/>
  <c r="K15" i="48"/>
  <c r="J15" i="48"/>
  <c r="K14" i="48"/>
  <c r="J14" i="48"/>
  <c r="K13" i="48"/>
  <c r="J13" i="48"/>
  <c r="K12" i="48"/>
  <c r="J12" i="48"/>
  <c r="K11" i="48"/>
  <c r="J11" i="48"/>
  <c r="K10" i="48"/>
  <c r="J10" i="48"/>
  <c r="K9" i="48"/>
  <c r="J9" i="48"/>
  <c r="K8" i="48"/>
  <c r="J8" i="48"/>
  <c r="K7" i="48"/>
  <c r="J7" i="48"/>
  <c r="K6" i="48"/>
  <c r="J6" i="48"/>
  <c r="K5" i="48"/>
  <c r="J5" i="48"/>
  <c r="K4" i="48"/>
  <c r="J4" i="48"/>
  <c r="K59" i="47" l="1"/>
  <c r="J59" i="47"/>
  <c r="K58" i="47"/>
  <c r="J58" i="47"/>
  <c r="K57" i="47"/>
  <c r="J57" i="47"/>
  <c r="K56" i="47"/>
  <c r="J56" i="47"/>
  <c r="K55" i="47"/>
  <c r="J55" i="47"/>
  <c r="K54" i="47"/>
  <c r="J54" i="47"/>
  <c r="K53" i="47"/>
  <c r="J53" i="47"/>
  <c r="K52" i="47"/>
  <c r="J52" i="47"/>
  <c r="K51" i="47"/>
  <c r="J51" i="47"/>
  <c r="K50" i="47"/>
  <c r="J50" i="47"/>
  <c r="K49" i="47"/>
  <c r="J49" i="47"/>
  <c r="K48" i="47"/>
  <c r="J48" i="47"/>
  <c r="K47" i="47"/>
  <c r="J47" i="47"/>
  <c r="K46" i="47"/>
  <c r="J46" i="47"/>
  <c r="K45" i="47"/>
  <c r="J45" i="47"/>
  <c r="K44" i="47"/>
  <c r="J44" i="47"/>
  <c r="K43" i="47"/>
  <c r="J43" i="47"/>
  <c r="K42" i="47"/>
  <c r="J42" i="47"/>
  <c r="K41" i="47"/>
  <c r="J41" i="47"/>
  <c r="K40" i="47"/>
  <c r="J40" i="47"/>
  <c r="K39" i="47"/>
  <c r="J39" i="47"/>
  <c r="K38" i="47"/>
  <c r="J38" i="47"/>
  <c r="K37" i="47"/>
  <c r="J37" i="47"/>
  <c r="K36" i="47"/>
  <c r="J36" i="47"/>
  <c r="K35" i="47"/>
  <c r="J35" i="47"/>
  <c r="K34" i="47"/>
  <c r="J34" i="47"/>
  <c r="K33" i="47"/>
  <c r="J33" i="47"/>
  <c r="K32" i="47"/>
  <c r="J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K24" i="47"/>
  <c r="J24" i="47"/>
  <c r="K23" i="47"/>
  <c r="J23" i="47"/>
  <c r="K22" i="47"/>
  <c r="J22" i="47"/>
  <c r="K21" i="47"/>
  <c r="J21" i="47"/>
  <c r="K20" i="47"/>
  <c r="J20" i="47"/>
  <c r="K19" i="47"/>
  <c r="J19" i="47"/>
  <c r="K18" i="47"/>
  <c r="J18" i="47"/>
  <c r="K17" i="47"/>
  <c r="J17" i="47"/>
  <c r="K16" i="47"/>
  <c r="J16" i="47"/>
  <c r="K15" i="47"/>
  <c r="J15" i="47"/>
  <c r="K14" i="47"/>
  <c r="J14" i="47"/>
  <c r="K13" i="47"/>
  <c r="J13" i="47"/>
  <c r="K12" i="47"/>
  <c r="J12" i="47"/>
  <c r="K11" i="47"/>
  <c r="J11" i="47"/>
  <c r="K10" i="47"/>
  <c r="J10" i="47"/>
  <c r="K9" i="47"/>
  <c r="J9" i="47"/>
  <c r="K8" i="47"/>
  <c r="J8" i="47"/>
  <c r="K7" i="47"/>
  <c r="J7" i="47"/>
  <c r="K6" i="47"/>
  <c r="J6" i="47"/>
  <c r="K5" i="47"/>
  <c r="J5" i="47"/>
  <c r="K4" i="47"/>
  <c r="J4" i="47"/>
  <c r="K59" i="51"/>
  <c r="J59" i="51"/>
  <c r="K58" i="51"/>
  <c r="J58" i="51"/>
  <c r="K57" i="51"/>
  <c r="J57" i="51"/>
  <c r="K56" i="51"/>
  <c r="J56" i="51"/>
  <c r="K55" i="51"/>
  <c r="J55" i="51"/>
  <c r="K54" i="51"/>
  <c r="J54" i="51"/>
  <c r="K53" i="51"/>
  <c r="J53" i="51"/>
  <c r="K52" i="51"/>
  <c r="J52" i="51"/>
  <c r="K51" i="51"/>
  <c r="J51" i="51"/>
  <c r="K50" i="51"/>
  <c r="J50" i="51"/>
  <c r="K49" i="51"/>
  <c r="J49" i="51"/>
  <c r="K48" i="51"/>
  <c r="J48" i="51"/>
  <c r="K47" i="51"/>
  <c r="J47" i="51"/>
  <c r="K46" i="51"/>
  <c r="J46" i="51"/>
  <c r="K45" i="51"/>
  <c r="J45" i="51"/>
  <c r="K44" i="51"/>
  <c r="J44" i="51"/>
  <c r="K43" i="51"/>
  <c r="J43" i="51"/>
  <c r="K42" i="51"/>
  <c r="J42" i="51"/>
  <c r="K41" i="51"/>
  <c r="J41" i="51"/>
  <c r="K40" i="51"/>
  <c r="J40" i="51"/>
  <c r="K39" i="51"/>
  <c r="J39" i="51"/>
  <c r="K38" i="51"/>
  <c r="J38" i="51"/>
  <c r="K37" i="51"/>
  <c r="J37" i="51"/>
  <c r="K36" i="51"/>
  <c r="J36" i="51"/>
  <c r="K35" i="51"/>
  <c r="J35" i="51"/>
  <c r="K34" i="51"/>
  <c r="J34" i="51"/>
  <c r="K33" i="51"/>
  <c r="J33" i="51"/>
  <c r="K32" i="51"/>
  <c r="J32" i="51"/>
  <c r="K31" i="51"/>
  <c r="J31" i="51"/>
  <c r="K30" i="51"/>
  <c r="J30" i="51"/>
  <c r="K29" i="51"/>
  <c r="J29" i="51"/>
  <c r="K28" i="51"/>
  <c r="J28" i="51"/>
  <c r="K27" i="51"/>
  <c r="J27" i="51"/>
  <c r="K26" i="51"/>
  <c r="J26" i="51"/>
  <c r="K25" i="51"/>
  <c r="J25" i="51"/>
  <c r="K24" i="51"/>
  <c r="J24" i="51"/>
  <c r="K23" i="51"/>
  <c r="J23" i="51"/>
  <c r="K22" i="51"/>
  <c r="J22" i="51"/>
  <c r="K21" i="51"/>
  <c r="J21" i="51"/>
  <c r="K20" i="51"/>
  <c r="J20" i="51"/>
  <c r="K19" i="51"/>
  <c r="J19" i="51"/>
  <c r="K18" i="51"/>
  <c r="J18" i="51"/>
  <c r="K17" i="51"/>
  <c r="J17" i="51"/>
  <c r="K16" i="51"/>
  <c r="J16" i="51"/>
  <c r="K15" i="51"/>
  <c r="J15" i="51"/>
  <c r="K14" i="51"/>
  <c r="J14" i="51"/>
  <c r="K13" i="51"/>
  <c r="J13" i="51"/>
  <c r="K12" i="51"/>
  <c r="J12" i="51"/>
  <c r="K11" i="51"/>
  <c r="J11" i="51"/>
  <c r="K10" i="51"/>
  <c r="J10" i="51"/>
  <c r="K9" i="51"/>
  <c r="J9" i="51"/>
  <c r="K8" i="51"/>
  <c r="J8" i="51"/>
  <c r="K7" i="51"/>
  <c r="J7" i="51"/>
  <c r="K6" i="51"/>
  <c r="J6" i="51"/>
  <c r="K5" i="51"/>
  <c r="J5" i="51"/>
  <c r="K4" i="51"/>
  <c r="J4" i="51"/>
  <c r="K59" i="33"/>
  <c r="J59" i="33"/>
  <c r="K58" i="33"/>
  <c r="J58" i="33"/>
  <c r="K57" i="33"/>
  <c r="J57" i="33"/>
  <c r="K56" i="33"/>
  <c r="J56" i="33"/>
  <c r="K55" i="33"/>
  <c r="J55" i="33"/>
  <c r="K54" i="33"/>
  <c r="J54" i="33"/>
  <c r="K53" i="33"/>
  <c r="J53" i="33"/>
  <c r="K52" i="33"/>
  <c r="J52" i="33"/>
  <c r="K51" i="33"/>
  <c r="J51" i="33"/>
  <c r="K50" i="33"/>
  <c r="J50" i="33"/>
  <c r="K49" i="33"/>
  <c r="J49" i="33"/>
  <c r="K48" i="33"/>
  <c r="J48" i="33"/>
  <c r="K47" i="33"/>
  <c r="J47" i="33"/>
  <c r="K46" i="33"/>
  <c r="J46" i="33"/>
  <c r="K45" i="33"/>
  <c r="J45" i="33"/>
  <c r="K44" i="33"/>
  <c r="J44" i="33"/>
  <c r="K43" i="33"/>
  <c r="J43" i="33"/>
  <c r="K42" i="33"/>
  <c r="J42" i="33"/>
  <c r="K41" i="33"/>
  <c r="J41" i="33"/>
  <c r="K40" i="33"/>
  <c r="J40" i="33"/>
  <c r="K39" i="33"/>
  <c r="J39" i="33"/>
  <c r="K38" i="33"/>
  <c r="J38" i="33"/>
  <c r="K37" i="33"/>
  <c r="J37" i="33"/>
  <c r="K36" i="33"/>
  <c r="J36" i="33"/>
  <c r="K35" i="33"/>
  <c r="J35" i="33"/>
  <c r="K34" i="33"/>
  <c r="J34" i="33"/>
  <c r="K33" i="33"/>
  <c r="J33" i="33"/>
  <c r="K32" i="33"/>
  <c r="J32" i="33"/>
  <c r="K31" i="33"/>
  <c r="J31" i="33"/>
  <c r="K30" i="33"/>
  <c r="J30" i="33"/>
  <c r="K29" i="33"/>
  <c r="J29" i="33"/>
  <c r="K28" i="33"/>
  <c r="J28" i="33"/>
  <c r="K27" i="33"/>
  <c r="J27" i="33"/>
  <c r="K26" i="33"/>
  <c r="J26" i="33"/>
  <c r="K25" i="33"/>
  <c r="J25" i="33"/>
  <c r="K24" i="33"/>
  <c r="J24" i="33"/>
  <c r="K23" i="33"/>
  <c r="J23" i="33"/>
  <c r="K22" i="33"/>
  <c r="J22" i="33"/>
  <c r="K21" i="33"/>
  <c r="J21" i="33"/>
  <c r="K20" i="33"/>
  <c r="J20" i="33"/>
  <c r="K19" i="33"/>
  <c r="J19" i="33"/>
  <c r="K18" i="33"/>
  <c r="J18" i="33"/>
  <c r="K17" i="33"/>
  <c r="J17" i="33"/>
  <c r="K16" i="33"/>
  <c r="J16" i="33"/>
  <c r="K15" i="33"/>
  <c r="J15" i="33"/>
  <c r="K14" i="33"/>
  <c r="J14" i="33"/>
  <c r="K13" i="33"/>
  <c r="J13" i="33"/>
  <c r="K12" i="33"/>
  <c r="J12" i="33"/>
  <c r="K11" i="33"/>
  <c r="J11" i="33"/>
  <c r="K10" i="33"/>
  <c r="J10" i="33"/>
  <c r="K9" i="33"/>
  <c r="J9" i="33"/>
  <c r="K8" i="33"/>
  <c r="J8" i="33"/>
  <c r="K7" i="33"/>
  <c r="J7" i="33"/>
  <c r="K6" i="33"/>
  <c r="J6" i="33"/>
  <c r="K5" i="33"/>
  <c r="J5" i="33"/>
  <c r="K4" i="33"/>
  <c r="J4" i="33"/>
  <c r="K59" i="43"/>
  <c r="J59" i="43"/>
  <c r="K58" i="43"/>
  <c r="J58" i="43"/>
  <c r="K57" i="43"/>
  <c r="J57" i="43"/>
  <c r="K56" i="43"/>
  <c r="J56" i="43"/>
  <c r="K55" i="43"/>
  <c r="J55" i="43"/>
  <c r="K54" i="43"/>
  <c r="J54" i="43"/>
  <c r="K53" i="43"/>
  <c r="J53" i="43"/>
  <c r="K52" i="43"/>
  <c r="J52" i="43"/>
  <c r="K51" i="43"/>
  <c r="J51" i="43"/>
  <c r="K50" i="43"/>
  <c r="J50" i="43"/>
  <c r="K49" i="43"/>
  <c r="J49" i="43"/>
  <c r="K48" i="43"/>
  <c r="J48" i="43"/>
  <c r="K47" i="43"/>
  <c r="J47" i="43"/>
  <c r="K46" i="43"/>
  <c r="J46" i="43"/>
  <c r="K45" i="43"/>
  <c r="J45" i="43"/>
  <c r="K44" i="43"/>
  <c r="J44" i="43"/>
  <c r="K43" i="43"/>
  <c r="J43" i="43"/>
  <c r="K42" i="43"/>
  <c r="J42" i="43"/>
  <c r="K41" i="43"/>
  <c r="J41" i="43"/>
  <c r="K40" i="43"/>
  <c r="J40" i="43"/>
  <c r="K39" i="43"/>
  <c r="J39" i="43"/>
  <c r="K38" i="43"/>
  <c r="J38" i="43"/>
  <c r="K37" i="43"/>
  <c r="J37" i="43"/>
  <c r="K36" i="43"/>
  <c r="J36" i="43"/>
  <c r="K35" i="43"/>
  <c r="J35" i="43"/>
  <c r="K34" i="43"/>
  <c r="J34" i="43"/>
  <c r="K33" i="43"/>
  <c r="J33" i="43"/>
  <c r="K32" i="43"/>
  <c r="J32" i="43"/>
  <c r="K31" i="43"/>
  <c r="J31" i="43"/>
  <c r="K30" i="43"/>
  <c r="J30" i="43"/>
  <c r="K29" i="43"/>
  <c r="J29" i="43"/>
  <c r="K28" i="43"/>
  <c r="J28" i="43"/>
  <c r="K27" i="43"/>
  <c r="J27" i="43"/>
  <c r="K26" i="43"/>
  <c r="J26" i="43"/>
  <c r="K25" i="43"/>
  <c r="J25" i="43"/>
  <c r="K24" i="43"/>
  <c r="J24" i="43"/>
  <c r="K23" i="43"/>
  <c r="J23" i="43"/>
  <c r="K22" i="43"/>
  <c r="J22" i="43"/>
  <c r="K21" i="43"/>
  <c r="J21" i="43"/>
  <c r="K20" i="43"/>
  <c r="J20" i="43"/>
  <c r="K19" i="43"/>
  <c r="J19" i="43"/>
  <c r="K18" i="43"/>
  <c r="J18" i="43"/>
  <c r="K17" i="43"/>
  <c r="J17" i="43"/>
  <c r="K16" i="43"/>
  <c r="J16" i="43"/>
  <c r="K15" i="43"/>
  <c r="J15" i="43"/>
  <c r="K14" i="43"/>
  <c r="J14" i="43"/>
  <c r="K13" i="43"/>
  <c r="J13" i="43"/>
  <c r="K12" i="43"/>
  <c r="J12" i="43"/>
  <c r="K11" i="43"/>
  <c r="J11" i="43"/>
  <c r="K10" i="43"/>
  <c r="J10" i="43"/>
  <c r="K9" i="43"/>
  <c r="J9" i="43"/>
  <c r="K8" i="43"/>
  <c r="J8" i="43"/>
  <c r="K7" i="43"/>
  <c r="J7" i="43"/>
  <c r="K6" i="43"/>
  <c r="J6" i="43"/>
  <c r="K5" i="43"/>
  <c r="J5" i="43"/>
  <c r="K4" i="43"/>
  <c r="J4" i="43"/>
  <c r="K59" i="52"/>
  <c r="J59" i="52"/>
  <c r="K58" i="52"/>
  <c r="J58" i="52"/>
  <c r="K57" i="52"/>
  <c r="J57" i="52"/>
  <c r="K56" i="52"/>
  <c r="J56" i="52"/>
  <c r="K55" i="52"/>
  <c r="J55" i="52"/>
  <c r="K54" i="52"/>
  <c r="J54" i="52"/>
  <c r="K53" i="52"/>
  <c r="J53" i="52"/>
  <c r="K52" i="52"/>
  <c r="J52" i="52"/>
  <c r="K51" i="52"/>
  <c r="J51" i="52"/>
  <c r="K50" i="52"/>
  <c r="J50" i="52"/>
  <c r="K49" i="52"/>
  <c r="J49" i="52"/>
  <c r="K48" i="52"/>
  <c r="J48" i="52"/>
  <c r="K47" i="52"/>
  <c r="J47" i="52"/>
  <c r="K46" i="52"/>
  <c r="J46" i="52"/>
  <c r="K45" i="52"/>
  <c r="J45" i="52"/>
  <c r="K44" i="52"/>
  <c r="J44" i="52"/>
  <c r="K43" i="52"/>
  <c r="J43" i="52"/>
  <c r="K42" i="52"/>
  <c r="J42" i="52"/>
  <c r="K41" i="52"/>
  <c r="J41" i="52"/>
  <c r="K40" i="52"/>
  <c r="J40" i="52"/>
  <c r="K39" i="52"/>
  <c r="J39" i="52"/>
  <c r="K38" i="52"/>
  <c r="J38" i="52"/>
  <c r="K37" i="52"/>
  <c r="J37" i="52"/>
  <c r="K36" i="52"/>
  <c r="J36" i="52"/>
  <c r="K35" i="52"/>
  <c r="J35" i="52"/>
  <c r="K34" i="52"/>
  <c r="J34" i="52"/>
  <c r="K33" i="52"/>
  <c r="J33" i="52"/>
  <c r="K32" i="52"/>
  <c r="J32" i="52"/>
  <c r="K31" i="52"/>
  <c r="J31" i="52"/>
  <c r="K30" i="52"/>
  <c r="J30" i="52"/>
  <c r="K29" i="52"/>
  <c r="J29" i="52"/>
  <c r="K28" i="52"/>
  <c r="J28" i="52"/>
  <c r="K27" i="52"/>
  <c r="J27" i="52"/>
  <c r="K26" i="52"/>
  <c r="J26" i="52"/>
  <c r="K25" i="52"/>
  <c r="J25" i="52"/>
  <c r="K24" i="52"/>
  <c r="J24" i="52"/>
  <c r="K23" i="52"/>
  <c r="J23" i="52"/>
  <c r="K22" i="52"/>
  <c r="J22" i="52"/>
  <c r="K21" i="52"/>
  <c r="J21" i="52"/>
  <c r="K20" i="52"/>
  <c r="J20" i="52"/>
  <c r="K19" i="52"/>
  <c r="J19" i="52"/>
  <c r="K18" i="52"/>
  <c r="J18" i="52"/>
  <c r="K17" i="52"/>
  <c r="J17" i="52"/>
  <c r="K16" i="52"/>
  <c r="J16" i="52"/>
  <c r="K15" i="52"/>
  <c r="J15" i="52"/>
  <c r="K14" i="52"/>
  <c r="J14" i="52"/>
  <c r="K13" i="52"/>
  <c r="J13" i="52"/>
  <c r="K12" i="52"/>
  <c r="J12" i="52"/>
  <c r="K11" i="52"/>
  <c r="J11" i="52"/>
  <c r="K10" i="52"/>
  <c r="J10" i="52"/>
  <c r="K9" i="52"/>
  <c r="J9" i="52"/>
  <c r="K8" i="52"/>
  <c r="J8" i="52"/>
  <c r="K7" i="52"/>
  <c r="J7" i="52"/>
  <c r="K6" i="52"/>
  <c r="J6" i="52"/>
  <c r="K5" i="52"/>
  <c r="J5" i="52"/>
  <c r="K4" i="52"/>
  <c r="J4" i="52"/>
  <c r="K59" i="56"/>
  <c r="J59" i="56"/>
  <c r="K58" i="56"/>
  <c r="J58" i="56"/>
  <c r="K57" i="56"/>
  <c r="J57" i="56"/>
  <c r="K56" i="56"/>
  <c r="J56" i="56"/>
  <c r="K55" i="56"/>
  <c r="J55" i="56"/>
  <c r="K54" i="56"/>
  <c r="J54" i="56"/>
  <c r="K53" i="56"/>
  <c r="J53" i="56"/>
  <c r="K52" i="56"/>
  <c r="J52" i="56"/>
  <c r="K51" i="56"/>
  <c r="J51" i="56"/>
  <c r="K50" i="56"/>
  <c r="J50" i="56"/>
  <c r="K49" i="56"/>
  <c r="J49" i="56"/>
  <c r="K48" i="56"/>
  <c r="J48" i="56"/>
  <c r="K47" i="56"/>
  <c r="J47" i="56"/>
  <c r="K46" i="56"/>
  <c r="J46" i="56"/>
  <c r="K45" i="56"/>
  <c r="J45" i="56"/>
  <c r="K44" i="56"/>
  <c r="J44" i="56"/>
  <c r="K43" i="56"/>
  <c r="J43" i="56"/>
  <c r="K42" i="56"/>
  <c r="J42" i="56"/>
  <c r="K41" i="56"/>
  <c r="J41" i="56"/>
  <c r="K40" i="56"/>
  <c r="J40" i="56"/>
  <c r="K39" i="56"/>
  <c r="J39" i="56"/>
  <c r="K38" i="56"/>
  <c r="J38" i="56"/>
  <c r="K37" i="56"/>
  <c r="J37" i="56"/>
  <c r="K36" i="56"/>
  <c r="J36" i="56"/>
  <c r="K35" i="56"/>
  <c r="J35" i="56"/>
  <c r="K34" i="56"/>
  <c r="J34" i="56"/>
  <c r="K33" i="56"/>
  <c r="J33" i="56"/>
  <c r="K32" i="56"/>
  <c r="J32" i="56"/>
  <c r="K31" i="56"/>
  <c r="J31" i="56"/>
  <c r="K30" i="56"/>
  <c r="J30" i="56"/>
  <c r="K29" i="56"/>
  <c r="J29" i="56"/>
  <c r="K28" i="56"/>
  <c r="J28" i="56"/>
  <c r="K27" i="56"/>
  <c r="J27" i="56"/>
  <c r="K26" i="56"/>
  <c r="J26" i="56"/>
  <c r="K25" i="56"/>
  <c r="J25" i="56"/>
  <c r="K24" i="56"/>
  <c r="J24" i="56"/>
  <c r="K23" i="56"/>
  <c r="J23" i="56"/>
  <c r="K22" i="56"/>
  <c r="J22" i="56"/>
  <c r="K21" i="56"/>
  <c r="J21" i="56"/>
  <c r="K20" i="56"/>
  <c r="J20" i="56"/>
  <c r="K19" i="56"/>
  <c r="J19" i="56"/>
  <c r="K18" i="56"/>
  <c r="J18" i="56"/>
  <c r="K17" i="56"/>
  <c r="J17" i="56"/>
  <c r="K16" i="56"/>
  <c r="J16" i="56"/>
  <c r="K15" i="56"/>
  <c r="J15" i="56"/>
  <c r="K14" i="56"/>
  <c r="J14" i="56"/>
  <c r="K13" i="56"/>
  <c r="J13" i="56"/>
  <c r="K12" i="56"/>
  <c r="J12" i="56"/>
  <c r="K11" i="56"/>
  <c r="J11" i="56"/>
  <c r="K10" i="56"/>
  <c r="J10" i="56"/>
  <c r="K9" i="56"/>
  <c r="J9" i="56"/>
  <c r="K8" i="56"/>
  <c r="J8" i="56"/>
  <c r="K7" i="56"/>
  <c r="J7" i="56"/>
  <c r="K6" i="56"/>
  <c r="J6" i="56"/>
  <c r="K5" i="56"/>
  <c r="J5" i="56"/>
  <c r="K4" i="56"/>
  <c r="J4" i="56"/>
  <c r="K59" i="55"/>
  <c r="J59" i="55"/>
  <c r="K58" i="55"/>
  <c r="J58" i="55"/>
  <c r="K57" i="55"/>
  <c r="J57" i="55"/>
  <c r="K56" i="55"/>
  <c r="J56" i="55"/>
  <c r="K55" i="55"/>
  <c r="J55" i="55"/>
  <c r="K54" i="55"/>
  <c r="J54" i="55"/>
  <c r="K53" i="55"/>
  <c r="J53" i="55"/>
  <c r="K52" i="55"/>
  <c r="J52" i="55"/>
  <c r="K51" i="55"/>
  <c r="J51" i="55"/>
  <c r="K50" i="55"/>
  <c r="J50" i="55"/>
  <c r="K49" i="55"/>
  <c r="J49" i="55"/>
  <c r="K48" i="55"/>
  <c r="J48" i="55"/>
  <c r="K47" i="55"/>
  <c r="J47" i="55"/>
  <c r="K46" i="55"/>
  <c r="J46" i="55"/>
  <c r="K45" i="55"/>
  <c r="J45" i="55"/>
  <c r="K44" i="55"/>
  <c r="J44" i="55"/>
  <c r="K43" i="55"/>
  <c r="J43" i="55"/>
  <c r="K42" i="55"/>
  <c r="J42" i="55"/>
  <c r="K41" i="55"/>
  <c r="J41" i="55"/>
  <c r="K40" i="55"/>
  <c r="J40" i="55"/>
  <c r="K39" i="55"/>
  <c r="J39" i="55"/>
  <c r="K38" i="55"/>
  <c r="J38" i="55"/>
  <c r="K37" i="55"/>
  <c r="J37" i="55"/>
  <c r="K36" i="55"/>
  <c r="J36" i="55"/>
  <c r="K35" i="55"/>
  <c r="J35" i="55"/>
  <c r="K34" i="55"/>
  <c r="J34" i="55"/>
  <c r="K33" i="55"/>
  <c r="J33" i="55"/>
  <c r="K32" i="55"/>
  <c r="J32" i="55"/>
  <c r="K31" i="55"/>
  <c r="J31" i="55"/>
  <c r="K30" i="55"/>
  <c r="J30" i="55"/>
  <c r="K29" i="55"/>
  <c r="J29" i="55"/>
  <c r="K28" i="55"/>
  <c r="J28" i="55"/>
  <c r="K27" i="55"/>
  <c r="J27" i="55"/>
  <c r="K26" i="55"/>
  <c r="J26" i="55"/>
  <c r="K25" i="55"/>
  <c r="J25" i="55"/>
  <c r="K24" i="55"/>
  <c r="J24" i="55"/>
  <c r="K23" i="55"/>
  <c r="J23" i="55"/>
  <c r="K22" i="55"/>
  <c r="J22" i="55"/>
  <c r="K21" i="55"/>
  <c r="J21" i="55"/>
  <c r="K20" i="55"/>
  <c r="J20" i="55"/>
  <c r="K19" i="55"/>
  <c r="J19" i="55"/>
  <c r="K18" i="55"/>
  <c r="J18" i="55"/>
  <c r="K17" i="55"/>
  <c r="J17" i="55"/>
  <c r="K16" i="55"/>
  <c r="J16" i="55"/>
  <c r="K15" i="55"/>
  <c r="J15" i="55"/>
  <c r="K14" i="55"/>
  <c r="J14" i="55"/>
  <c r="K13" i="55"/>
  <c r="J13" i="55"/>
  <c r="K12" i="55"/>
  <c r="J12" i="55"/>
  <c r="K11" i="55"/>
  <c r="J11" i="55"/>
  <c r="K10" i="55"/>
  <c r="J10" i="55"/>
  <c r="K9" i="55"/>
  <c r="J9" i="55"/>
  <c r="K8" i="55"/>
  <c r="J8" i="55"/>
  <c r="K7" i="55"/>
  <c r="J7" i="55"/>
  <c r="K6" i="55"/>
  <c r="J6" i="55"/>
  <c r="K5" i="55"/>
  <c r="J5" i="55"/>
  <c r="K4" i="55"/>
  <c r="J4" i="55"/>
  <c r="K59" i="54"/>
  <c r="J59" i="54"/>
  <c r="K58" i="54"/>
  <c r="J58" i="54"/>
  <c r="K57" i="54"/>
  <c r="J57" i="54"/>
  <c r="K56" i="54"/>
  <c r="J56" i="54"/>
  <c r="K55" i="54"/>
  <c r="J55" i="54"/>
  <c r="K54" i="54"/>
  <c r="J54" i="54"/>
  <c r="K53" i="54"/>
  <c r="J53" i="54"/>
  <c r="K52" i="54"/>
  <c r="J52" i="54"/>
  <c r="K51" i="54"/>
  <c r="J51" i="54"/>
  <c r="K50" i="54"/>
  <c r="J50" i="54"/>
  <c r="K49" i="54"/>
  <c r="J49" i="54"/>
  <c r="K48" i="54"/>
  <c r="J48" i="54"/>
  <c r="K47" i="54"/>
  <c r="J47" i="54"/>
  <c r="K46" i="54"/>
  <c r="J46" i="54"/>
  <c r="K45" i="54"/>
  <c r="J45" i="54"/>
  <c r="K44" i="54"/>
  <c r="J44" i="54"/>
  <c r="K43" i="54"/>
  <c r="J43" i="54"/>
  <c r="K42" i="54"/>
  <c r="J42" i="54"/>
  <c r="K41" i="54"/>
  <c r="J41" i="54"/>
  <c r="K40" i="54"/>
  <c r="J40" i="54"/>
  <c r="K39" i="54"/>
  <c r="J39" i="54"/>
  <c r="K38" i="54"/>
  <c r="J38" i="54"/>
  <c r="K37" i="54"/>
  <c r="J37" i="54"/>
  <c r="K36" i="54"/>
  <c r="J36" i="54"/>
  <c r="K35" i="54"/>
  <c r="J35" i="54"/>
  <c r="K34" i="54"/>
  <c r="J34" i="54"/>
  <c r="K33" i="54"/>
  <c r="J33" i="54"/>
  <c r="K32" i="54"/>
  <c r="J32" i="54"/>
  <c r="K31" i="54"/>
  <c r="J31" i="54"/>
  <c r="K30" i="54"/>
  <c r="J30" i="54"/>
  <c r="K29" i="54"/>
  <c r="J29" i="54"/>
  <c r="K28" i="54"/>
  <c r="J28" i="54"/>
  <c r="K27" i="54"/>
  <c r="J27" i="54"/>
  <c r="K26" i="54"/>
  <c r="J26" i="54"/>
  <c r="K25" i="54"/>
  <c r="J25" i="54"/>
  <c r="K24" i="54"/>
  <c r="J24" i="54"/>
  <c r="K23" i="54"/>
  <c r="J23" i="54"/>
  <c r="K22" i="54"/>
  <c r="J22" i="54"/>
  <c r="K21" i="54"/>
  <c r="J21" i="54"/>
  <c r="K20" i="54"/>
  <c r="J20" i="54"/>
  <c r="K19" i="54"/>
  <c r="J19" i="54"/>
  <c r="K18" i="54"/>
  <c r="J18" i="54"/>
  <c r="K17" i="54"/>
  <c r="J17" i="54"/>
  <c r="K16" i="54"/>
  <c r="J16" i="54"/>
  <c r="K15" i="54"/>
  <c r="J15" i="54"/>
  <c r="K14" i="54"/>
  <c r="J14" i="54"/>
  <c r="K13" i="54"/>
  <c r="J13" i="54"/>
  <c r="K12" i="54"/>
  <c r="J12" i="54"/>
  <c r="K11" i="54"/>
  <c r="J11" i="54"/>
  <c r="K10" i="54"/>
  <c r="J10" i="54"/>
  <c r="K9" i="54"/>
  <c r="J9" i="54"/>
  <c r="K8" i="54"/>
  <c r="J8" i="54"/>
  <c r="K7" i="54"/>
  <c r="J7" i="54"/>
  <c r="K6" i="54"/>
  <c r="J6" i="54"/>
  <c r="K5" i="54"/>
  <c r="J5" i="54"/>
  <c r="K4" i="54"/>
  <c r="J4" i="54"/>
  <c r="K59" i="34"/>
  <c r="J59" i="34"/>
  <c r="K58" i="34"/>
  <c r="J58" i="34"/>
  <c r="K57" i="34"/>
  <c r="J57" i="34"/>
  <c r="K56" i="34"/>
  <c r="J56" i="34"/>
  <c r="K55" i="34"/>
  <c r="J55" i="34"/>
  <c r="K54" i="34"/>
  <c r="J54" i="34"/>
  <c r="K53" i="34"/>
  <c r="J53" i="34"/>
  <c r="K52" i="34"/>
  <c r="J52" i="34"/>
  <c r="K51" i="34"/>
  <c r="J51" i="34"/>
  <c r="K50" i="34"/>
  <c r="J50" i="34"/>
  <c r="K49" i="34"/>
  <c r="J49" i="34"/>
  <c r="K48" i="34"/>
  <c r="J48" i="34"/>
  <c r="K47" i="34"/>
  <c r="J47" i="34"/>
  <c r="K46" i="34"/>
  <c r="J46" i="34"/>
  <c r="K45" i="34"/>
  <c r="J45" i="34"/>
  <c r="K44" i="34"/>
  <c r="J44" i="34"/>
  <c r="K43" i="34"/>
  <c r="J43" i="34"/>
  <c r="K42" i="34"/>
  <c r="J42" i="34"/>
  <c r="K41" i="34"/>
  <c r="J41" i="34"/>
  <c r="K40" i="34"/>
  <c r="J40" i="34"/>
  <c r="K39" i="34"/>
  <c r="J39" i="34"/>
  <c r="K38" i="34"/>
  <c r="J38" i="34"/>
  <c r="K37" i="34"/>
  <c r="J37" i="34"/>
  <c r="K36" i="34"/>
  <c r="J36" i="34"/>
  <c r="K35" i="34"/>
  <c r="J35" i="34"/>
  <c r="K34" i="34"/>
  <c r="J34" i="34"/>
  <c r="K33" i="34"/>
  <c r="J33" i="34"/>
  <c r="K32" i="34"/>
  <c r="J32" i="34"/>
  <c r="K31" i="34"/>
  <c r="J31" i="34"/>
  <c r="K30" i="34"/>
  <c r="J30" i="34"/>
  <c r="K29" i="34"/>
  <c r="J29" i="34"/>
  <c r="K28" i="34"/>
  <c r="J28" i="34"/>
  <c r="K27" i="34"/>
  <c r="J27" i="34"/>
  <c r="K26" i="34"/>
  <c r="J26" i="34"/>
  <c r="K25" i="34"/>
  <c r="J25" i="34"/>
  <c r="K24" i="34"/>
  <c r="J24" i="34"/>
  <c r="K23" i="34"/>
  <c r="J23" i="34"/>
  <c r="K22" i="34"/>
  <c r="J22" i="34"/>
  <c r="K21" i="34"/>
  <c r="J21" i="34"/>
  <c r="K20" i="34"/>
  <c r="J20" i="34"/>
  <c r="K19" i="34"/>
  <c r="J19" i="34"/>
  <c r="K18" i="34"/>
  <c r="J18" i="34"/>
  <c r="K17" i="34"/>
  <c r="J17" i="34"/>
  <c r="K16" i="34"/>
  <c r="J16" i="34"/>
  <c r="K15" i="34"/>
  <c r="J15" i="34"/>
  <c r="K14" i="34"/>
  <c r="J14" i="34"/>
  <c r="K13" i="34"/>
  <c r="J13" i="34"/>
  <c r="K12" i="34"/>
  <c r="J12" i="34"/>
  <c r="K11" i="34"/>
  <c r="J11" i="34"/>
  <c r="K10" i="34"/>
  <c r="J10" i="34"/>
  <c r="K9" i="34"/>
  <c r="J9" i="34"/>
  <c r="K8" i="34"/>
  <c r="J8" i="34"/>
  <c r="K7" i="34"/>
  <c r="J7" i="34"/>
  <c r="K6" i="34"/>
  <c r="J6" i="34"/>
  <c r="K5" i="34"/>
  <c r="J5" i="34"/>
  <c r="K4" i="34"/>
  <c r="J4" i="34"/>
  <c r="K59" i="53"/>
  <c r="K58" i="53"/>
  <c r="K57" i="53"/>
  <c r="K56" i="53"/>
  <c r="K55" i="53"/>
  <c r="K54" i="53"/>
  <c r="K53" i="53"/>
  <c r="K52" i="53"/>
  <c r="K51" i="53"/>
  <c r="K50" i="53"/>
  <c r="K49" i="53"/>
  <c r="K48" i="53"/>
  <c r="K47" i="53"/>
  <c r="K46" i="53"/>
  <c r="K45" i="53"/>
  <c r="K44" i="53"/>
  <c r="K43" i="53"/>
  <c r="K42" i="53"/>
  <c r="K41" i="53"/>
  <c r="K40" i="53"/>
  <c r="K39" i="53"/>
  <c r="K38" i="53"/>
  <c r="K37" i="53"/>
  <c r="K36" i="53"/>
  <c r="K35" i="53"/>
  <c r="K34" i="53"/>
  <c r="K33" i="53"/>
  <c r="K32" i="53"/>
  <c r="K31" i="53"/>
  <c r="K30" i="53"/>
  <c r="K29" i="53"/>
  <c r="K28" i="53"/>
  <c r="K27" i="53"/>
  <c r="K26" i="53"/>
  <c r="K25" i="53"/>
  <c r="K24" i="53"/>
  <c r="K23" i="53"/>
  <c r="K22" i="53"/>
  <c r="K21" i="53"/>
  <c r="K20" i="53"/>
  <c r="K19" i="53"/>
  <c r="K18" i="53"/>
  <c r="K17" i="53"/>
  <c r="K16" i="53"/>
  <c r="K15" i="53"/>
  <c r="K14" i="53"/>
  <c r="K13" i="53"/>
  <c r="K12" i="53"/>
  <c r="K11" i="53"/>
  <c r="K10" i="53"/>
  <c r="K9" i="53"/>
  <c r="K8" i="53"/>
  <c r="K7" i="53"/>
  <c r="K6" i="53"/>
  <c r="K5" i="53"/>
  <c r="K4" i="53"/>
  <c r="J59" i="53"/>
  <c r="J58" i="53"/>
  <c r="J57" i="53"/>
  <c r="J56" i="53"/>
  <c r="J55" i="53"/>
  <c r="J54" i="53"/>
  <c r="J53" i="53"/>
  <c r="J52" i="53"/>
  <c r="J51" i="53"/>
  <c r="J50" i="53"/>
  <c r="J49" i="53"/>
  <c r="J48" i="53"/>
  <c r="J47" i="53"/>
  <c r="J46" i="53"/>
  <c r="J45" i="53"/>
  <c r="J44" i="53"/>
  <c r="J43" i="53"/>
  <c r="J42" i="53"/>
  <c r="J41" i="53"/>
  <c r="J40" i="53"/>
  <c r="J39" i="53"/>
  <c r="J38" i="53"/>
  <c r="J37" i="53"/>
  <c r="J36" i="53"/>
  <c r="J35" i="53"/>
  <c r="J34" i="53"/>
  <c r="J33" i="53"/>
  <c r="J32" i="53"/>
  <c r="J31" i="53"/>
  <c r="J30" i="53"/>
  <c r="J29" i="53"/>
  <c r="J28" i="53"/>
  <c r="J27" i="53"/>
  <c r="J26" i="53"/>
  <c r="J25" i="53"/>
  <c r="J24" i="53"/>
  <c r="J23" i="53"/>
  <c r="J22" i="53"/>
  <c r="J21" i="53"/>
  <c r="J20" i="53"/>
  <c r="J19" i="53"/>
  <c r="J18" i="53"/>
  <c r="J17" i="53"/>
  <c r="J16" i="53"/>
  <c r="J15" i="53"/>
  <c r="J14" i="53"/>
  <c r="J13" i="53"/>
  <c r="J12" i="53"/>
  <c r="J11" i="53"/>
  <c r="J10" i="53"/>
  <c r="J9" i="53"/>
  <c r="J8" i="53"/>
  <c r="J7" i="53"/>
  <c r="J6" i="53"/>
  <c r="J5" i="53"/>
  <c r="J4" i="53"/>
  <c r="I59" i="56"/>
  <c r="H59" i="56"/>
  <c r="G59" i="56"/>
  <c r="F59" i="56"/>
  <c r="E59" i="56"/>
  <c r="D59" i="56"/>
  <c r="I58" i="56"/>
  <c r="H58" i="56"/>
  <c r="G58" i="56"/>
  <c r="F58" i="56"/>
  <c r="E58" i="56"/>
  <c r="D58" i="56"/>
  <c r="I57" i="56"/>
  <c r="H57" i="56"/>
  <c r="G57" i="56"/>
  <c r="F57" i="56"/>
  <c r="E57" i="56"/>
  <c r="D57" i="56"/>
  <c r="I56" i="56"/>
  <c r="H56" i="56"/>
  <c r="G56" i="56"/>
  <c r="F56" i="56"/>
  <c r="E56" i="56"/>
  <c r="D56" i="56"/>
  <c r="I55" i="56"/>
  <c r="H55" i="56"/>
  <c r="G55" i="56"/>
  <c r="F55" i="56"/>
  <c r="E55" i="56"/>
  <c r="D55" i="56"/>
  <c r="I54" i="56"/>
  <c r="H54" i="56"/>
  <c r="G54" i="56"/>
  <c r="F54" i="56"/>
  <c r="E54" i="56"/>
  <c r="D54" i="56"/>
  <c r="I53" i="56"/>
  <c r="H53" i="56"/>
  <c r="G53" i="56"/>
  <c r="F53" i="56"/>
  <c r="E53" i="56"/>
  <c r="D53" i="56"/>
  <c r="I52" i="56"/>
  <c r="H52" i="56"/>
  <c r="G52" i="56"/>
  <c r="F52" i="56"/>
  <c r="E52" i="56"/>
  <c r="D52" i="56"/>
  <c r="I51" i="56"/>
  <c r="H51" i="56"/>
  <c r="G51" i="56"/>
  <c r="F51" i="56"/>
  <c r="E51" i="56"/>
  <c r="D51" i="56"/>
  <c r="I50" i="56"/>
  <c r="H50" i="56"/>
  <c r="G50" i="56"/>
  <c r="F50" i="56"/>
  <c r="E50" i="56"/>
  <c r="D50" i="56"/>
  <c r="I49" i="56"/>
  <c r="H49" i="56"/>
  <c r="G49" i="56"/>
  <c r="F49" i="56"/>
  <c r="E49" i="56"/>
  <c r="D49" i="56"/>
  <c r="I48" i="56"/>
  <c r="H48" i="56"/>
  <c r="G48" i="56"/>
  <c r="F48" i="56"/>
  <c r="E48" i="56"/>
  <c r="D48" i="56"/>
  <c r="I47" i="56"/>
  <c r="H47" i="56"/>
  <c r="G47" i="56"/>
  <c r="F47" i="56"/>
  <c r="E47" i="56"/>
  <c r="D47" i="56"/>
  <c r="I46" i="56"/>
  <c r="H46" i="56"/>
  <c r="G46" i="56"/>
  <c r="F46" i="56"/>
  <c r="E46" i="56"/>
  <c r="D46" i="56"/>
  <c r="I45" i="56"/>
  <c r="H45" i="56"/>
  <c r="G45" i="56"/>
  <c r="F45" i="56"/>
  <c r="E45" i="56"/>
  <c r="D45" i="56"/>
  <c r="I44" i="56"/>
  <c r="H44" i="56"/>
  <c r="G44" i="56"/>
  <c r="F44" i="56"/>
  <c r="E44" i="56"/>
  <c r="D44" i="56"/>
  <c r="I43" i="56"/>
  <c r="H43" i="56"/>
  <c r="G43" i="56"/>
  <c r="F43" i="56"/>
  <c r="E43" i="56"/>
  <c r="D43" i="56"/>
  <c r="I42" i="56"/>
  <c r="H42" i="56"/>
  <c r="G42" i="56"/>
  <c r="F42" i="56"/>
  <c r="E42" i="56"/>
  <c r="D42" i="56"/>
  <c r="I41" i="56"/>
  <c r="H41" i="56"/>
  <c r="G41" i="56"/>
  <c r="F41" i="56"/>
  <c r="E41" i="56"/>
  <c r="D41" i="56"/>
  <c r="I40" i="56"/>
  <c r="H40" i="56"/>
  <c r="G40" i="56"/>
  <c r="F40" i="56"/>
  <c r="E40" i="56"/>
  <c r="D40" i="56"/>
  <c r="I39" i="56"/>
  <c r="H39" i="56"/>
  <c r="G39" i="56"/>
  <c r="F39" i="56"/>
  <c r="E39" i="56"/>
  <c r="D39" i="56"/>
  <c r="I38" i="56"/>
  <c r="H38" i="56"/>
  <c r="G38" i="56"/>
  <c r="F38" i="56"/>
  <c r="E38" i="56"/>
  <c r="D38" i="56"/>
  <c r="I37" i="56"/>
  <c r="H37" i="56"/>
  <c r="G37" i="56"/>
  <c r="F37" i="56"/>
  <c r="E37" i="56"/>
  <c r="D37" i="56"/>
  <c r="I36" i="56"/>
  <c r="H36" i="56"/>
  <c r="G36" i="56"/>
  <c r="F36" i="56"/>
  <c r="E36" i="56"/>
  <c r="D36" i="56"/>
  <c r="I35" i="56"/>
  <c r="H35" i="56"/>
  <c r="G35" i="56"/>
  <c r="F35" i="56"/>
  <c r="E35" i="56"/>
  <c r="D35" i="56"/>
  <c r="I34" i="56"/>
  <c r="H34" i="56"/>
  <c r="G34" i="56"/>
  <c r="F34" i="56"/>
  <c r="E34" i="56"/>
  <c r="D34" i="56"/>
  <c r="I33" i="56"/>
  <c r="H33" i="56"/>
  <c r="G33" i="56"/>
  <c r="F33" i="56"/>
  <c r="E33" i="56"/>
  <c r="D33" i="56"/>
  <c r="I32" i="56"/>
  <c r="H32" i="56"/>
  <c r="G32" i="56"/>
  <c r="F32" i="56"/>
  <c r="E32" i="56"/>
  <c r="D32" i="56"/>
  <c r="I31" i="56"/>
  <c r="H31" i="56"/>
  <c r="G31" i="56"/>
  <c r="F31" i="56"/>
  <c r="E31" i="56"/>
  <c r="D31" i="56"/>
  <c r="I30" i="56"/>
  <c r="H30" i="56"/>
  <c r="G30" i="56"/>
  <c r="F30" i="56"/>
  <c r="E30" i="56"/>
  <c r="D30" i="56"/>
  <c r="I29" i="56"/>
  <c r="H29" i="56"/>
  <c r="G29" i="56"/>
  <c r="F29" i="56"/>
  <c r="E29" i="56"/>
  <c r="D29" i="56"/>
  <c r="I28" i="56"/>
  <c r="H28" i="56"/>
  <c r="G28" i="56"/>
  <c r="F28" i="56"/>
  <c r="E28" i="56"/>
  <c r="D28" i="56"/>
  <c r="I27" i="56"/>
  <c r="H27" i="56"/>
  <c r="G27" i="56"/>
  <c r="F27" i="56"/>
  <c r="E27" i="56"/>
  <c r="D27" i="56"/>
  <c r="I26" i="56"/>
  <c r="H26" i="56"/>
  <c r="G26" i="56"/>
  <c r="F26" i="56"/>
  <c r="E26" i="56"/>
  <c r="D26" i="56"/>
  <c r="I25" i="56"/>
  <c r="H25" i="56"/>
  <c r="G25" i="56"/>
  <c r="F25" i="56"/>
  <c r="E25" i="56"/>
  <c r="D25" i="56"/>
  <c r="I24" i="56"/>
  <c r="H24" i="56"/>
  <c r="G24" i="56"/>
  <c r="F24" i="56"/>
  <c r="E24" i="56"/>
  <c r="D24" i="56"/>
  <c r="I23" i="56"/>
  <c r="H23" i="56"/>
  <c r="G23" i="56"/>
  <c r="F23" i="56"/>
  <c r="E23" i="56"/>
  <c r="D23" i="56"/>
  <c r="I22" i="56"/>
  <c r="H22" i="56"/>
  <c r="G22" i="56"/>
  <c r="F22" i="56"/>
  <c r="E22" i="56"/>
  <c r="D22" i="56"/>
  <c r="I21" i="56"/>
  <c r="H21" i="56"/>
  <c r="G21" i="56"/>
  <c r="F21" i="56"/>
  <c r="E21" i="56"/>
  <c r="D21" i="56"/>
  <c r="I20" i="56"/>
  <c r="H20" i="56"/>
  <c r="G20" i="56"/>
  <c r="F20" i="56"/>
  <c r="E20" i="56"/>
  <c r="D20" i="56"/>
  <c r="I19" i="56"/>
  <c r="H19" i="56"/>
  <c r="G19" i="56"/>
  <c r="F19" i="56"/>
  <c r="E19" i="56"/>
  <c r="D19" i="56"/>
  <c r="I18" i="56"/>
  <c r="H18" i="56"/>
  <c r="G18" i="56"/>
  <c r="F18" i="56"/>
  <c r="E18" i="56"/>
  <c r="D18" i="56"/>
  <c r="I17" i="56"/>
  <c r="H17" i="56"/>
  <c r="G17" i="56"/>
  <c r="F17" i="56"/>
  <c r="E17" i="56"/>
  <c r="D17" i="56"/>
  <c r="I16" i="56"/>
  <c r="H16" i="56"/>
  <c r="G16" i="56"/>
  <c r="F16" i="56"/>
  <c r="E16" i="56"/>
  <c r="D16" i="56"/>
  <c r="I15" i="56"/>
  <c r="H15" i="56"/>
  <c r="G15" i="56"/>
  <c r="F15" i="56"/>
  <c r="E15" i="56"/>
  <c r="D15" i="56"/>
  <c r="I14" i="56"/>
  <c r="H14" i="56"/>
  <c r="G14" i="56"/>
  <c r="F14" i="56"/>
  <c r="E14" i="56"/>
  <c r="D14" i="56"/>
  <c r="I13" i="56"/>
  <c r="H13" i="56"/>
  <c r="G13" i="56"/>
  <c r="F13" i="56"/>
  <c r="E13" i="56"/>
  <c r="D13" i="56"/>
  <c r="I12" i="56"/>
  <c r="H12" i="56"/>
  <c r="G12" i="56"/>
  <c r="F12" i="56"/>
  <c r="E12" i="56"/>
  <c r="D12" i="56"/>
  <c r="I11" i="56"/>
  <c r="H11" i="56"/>
  <c r="G11" i="56"/>
  <c r="F11" i="56"/>
  <c r="E11" i="56"/>
  <c r="D11" i="56"/>
  <c r="I10" i="56"/>
  <c r="H10" i="56"/>
  <c r="G10" i="56"/>
  <c r="F10" i="56"/>
  <c r="E10" i="56"/>
  <c r="D10" i="56"/>
  <c r="I9" i="56"/>
  <c r="H9" i="56"/>
  <c r="G9" i="56"/>
  <c r="F9" i="56"/>
  <c r="E9" i="56"/>
  <c r="D9" i="56"/>
  <c r="I8" i="56"/>
  <c r="H8" i="56"/>
  <c r="G8" i="56"/>
  <c r="F8" i="56"/>
  <c r="E8" i="56"/>
  <c r="D8" i="56"/>
  <c r="G7" i="56"/>
  <c r="F7" i="56"/>
  <c r="E7" i="56"/>
  <c r="D7" i="56"/>
  <c r="G6" i="56"/>
  <c r="F6" i="56"/>
  <c r="E6" i="56"/>
  <c r="D6" i="56"/>
  <c r="E5" i="56"/>
  <c r="D5" i="56"/>
  <c r="E4" i="56"/>
  <c r="D4" i="56"/>
  <c r="D12" i="55"/>
  <c r="E12" i="55"/>
  <c r="D13" i="55"/>
  <c r="E13" i="55"/>
  <c r="D14" i="55"/>
  <c r="E14" i="55"/>
  <c r="D15" i="55"/>
  <c r="E15" i="55"/>
  <c r="D16" i="55"/>
  <c r="E16" i="55"/>
  <c r="D17" i="55"/>
  <c r="E17" i="55"/>
  <c r="D18" i="55"/>
  <c r="E18" i="55"/>
  <c r="D19" i="55"/>
  <c r="E19" i="55"/>
  <c r="D20" i="55"/>
  <c r="E20" i="55"/>
  <c r="D21" i="55"/>
  <c r="E21" i="55"/>
  <c r="D22" i="55"/>
  <c r="E22" i="55"/>
  <c r="D23" i="55"/>
  <c r="E23" i="55"/>
  <c r="D24" i="55"/>
  <c r="E24" i="55"/>
  <c r="D25" i="55"/>
  <c r="E25" i="55"/>
  <c r="D26" i="55"/>
  <c r="E26" i="55"/>
  <c r="D27" i="55"/>
  <c r="E27" i="55"/>
  <c r="D28" i="55"/>
  <c r="E28" i="55"/>
  <c r="D29" i="55"/>
  <c r="E29" i="55"/>
  <c r="D30" i="55"/>
  <c r="E30" i="55"/>
  <c r="D31" i="55"/>
  <c r="E31" i="55"/>
  <c r="D32" i="55"/>
  <c r="E32" i="55"/>
  <c r="D33" i="55"/>
  <c r="E33" i="55"/>
  <c r="D34" i="55"/>
  <c r="E34" i="55"/>
  <c r="D35" i="55"/>
  <c r="E35" i="55"/>
  <c r="D36" i="55"/>
  <c r="E36" i="55"/>
  <c r="D37" i="55"/>
  <c r="E37" i="55"/>
  <c r="D38" i="55"/>
  <c r="E38" i="55"/>
  <c r="D39" i="55"/>
  <c r="E39" i="55"/>
  <c r="D40" i="55"/>
  <c r="E40" i="55"/>
  <c r="D41" i="55"/>
  <c r="E41" i="55"/>
  <c r="D42" i="55"/>
  <c r="E42" i="55"/>
  <c r="D43" i="55"/>
  <c r="E43" i="55"/>
  <c r="D44" i="55"/>
  <c r="E44" i="55"/>
  <c r="D45" i="55"/>
  <c r="E45" i="55"/>
  <c r="D46" i="55"/>
  <c r="E46" i="55"/>
  <c r="D47" i="55"/>
  <c r="E47" i="55"/>
  <c r="D48" i="55"/>
  <c r="E48" i="55"/>
  <c r="D49" i="55"/>
  <c r="E49" i="55"/>
  <c r="D50" i="55"/>
  <c r="E50" i="55"/>
  <c r="D51" i="55"/>
  <c r="E51" i="55"/>
  <c r="D52" i="55"/>
  <c r="E52" i="55"/>
  <c r="D53" i="55"/>
  <c r="E53" i="55"/>
  <c r="D54" i="55"/>
  <c r="E54" i="55"/>
  <c r="D55" i="55"/>
  <c r="E55" i="55"/>
  <c r="D56" i="55"/>
  <c r="E56" i="55"/>
  <c r="D57" i="55"/>
  <c r="E57" i="55"/>
  <c r="D58" i="55"/>
  <c r="E58" i="55"/>
  <c r="D59" i="55"/>
  <c r="E59" i="55"/>
  <c r="I59" i="55"/>
  <c r="H59" i="55"/>
  <c r="G59" i="55"/>
  <c r="F59" i="55"/>
  <c r="I58" i="55"/>
  <c r="H58" i="55"/>
  <c r="G58" i="55"/>
  <c r="F58" i="55"/>
  <c r="I57" i="55"/>
  <c r="H57" i="55"/>
  <c r="G57" i="55"/>
  <c r="F57" i="55"/>
  <c r="I56" i="55"/>
  <c r="H56" i="55"/>
  <c r="G56" i="55"/>
  <c r="F56" i="55"/>
  <c r="I55" i="55"/>
  <c r="H55" i="55"/>
  <c r="G55" i="55"/>
  <c r="F55" i="55"/>
  <c r="I54" i="55"/>
  <c r="H54" i="55"/>
  <c r="G54" i="55"/>
  <c r="F54" i="55"/>
  <c r="I53" i="55"/>
  <c r="H53" i="55"/>
  <c r="G53" i="55"/>
  <c r="F53" i="55"/>
  <c r="I52" i="55"/>
  <c r="H52" i="55"/>
  <c r="G52" i="55"/>
  <c r="F52" i="55"/>
  <c r="I51" i="55"/>
  <c r="H51" i="55"/>
  <c r="G51" i="55"/>
  <c r="F51" i="55"/>
  <c r="I50" i="55"/>
  <c r="H50" i="55"/>
  <c r="G50" i="55"/>
  <c r="F50" i="55"/>
  <c r="I49" i="55"/>
  <c r="H49" i="55"/>
  <c r="G49" i="55"/>
  <c r="F49" i="55"/>
  <c r="I48" i="55"/>
  <c r="H48" i="55"/>
  <c r="G48" i="55"/>
  <c r="F48" i="55"/>
  <c r="I47" i="55"/>
  <c r="H47" i="55"/>
  <c r="G47" i="55"/>
  <c r="F47" i="55"/>
  <c r="I46" i="55"/>
  <c r="H46" i="55"/>
  <c r="G46" i="55"/>
  <c r="F46" i="55"/>
  <c r="I45" i="55"/>
  <c r="H45" i="55"/>
  <c r="G45" i="55"/>
  <c r="F45" i="55"/>
  <c r="I44" i="55"/>
  <c r="H44" i="55"/>
  <c r="G44" i="55"/>
  <c r="F44" i="55"/>
  <c r="I43" i="55"/>
  <c r="H43" i="55"/>
  <c r="G43" i="55"/>
  <c r="F43" i="55"/>
  <c r="I42" i="55"/>
  <c r="H42" i="55"/>
  <c r="G42" i="55"/>
  <c r="F42" i="55"/>
  <c r="I41" i="55"/>
  <c r="H41" i="55"/>
  <c r="G41" i="55"/>
  <c r="F41" i="55"/>
  <c r="I40" i="55"/>
  <c r="H40" i="55"/>
  <c r="G40" i="55"/>
  <c r="F40" i="55"/>
  <c r="I39" i="55"/>
  <c r="H39" i="55"/>
  <c r="G39" i="55"/>
  <c r="F39" i="55"/>
  <c r="I38" i="55"/>
  <c r="H38" i="55"/>
  <c r="G38" i="55"/>
  <c r="F38" i="55"/>
  <c r="I37" i="55"/>
  <c r="H37" i="55"/>
  <c r="G37" i="55"/>
  <c r="F37" i="55"/>
  <c r="I36" i="55"/>
  <c r="H36" i="55"/>
  <c r="G36" i="55"/>
  <c r="F36" i="55"/>
  <c r="I35" i="55"/>
  <c r="H35" i="55"/>
  <c r="G35" i="55"/>
  <c r="F35" i="55"/>
  <c r="I34" i="55"/>
  <c r="H34" i="55"/>
  <c r="G34" i="55"/>
  <c r="F34" i="55"/>
  <c r="I33" i="55"/>
  <c r="H33" i="55"/>
  <c r="G33" i="55"/>
  <c r="F33" i="55"/>
  <c r="I32" i="55"/>
  <c r="H32" i="55"/>
  <c r="G32" i="55"/>
  <c r="F32" i="55"/>
  <c r="I31" i="55"/>
  <c r="H31" i="55"/>
  <c r="G31" i="55"/>
  <c r="F31" i="55"/>
  <c r="I30" i="55"/>
  <c r="H30" i="55"/>
  <c r="G30" i="55"/>
  <c r="F30" i="55"/>
  <c r="I29" i="55"/>
  <c r="H29" i="55"/>
  <c r="G29" i="55"/>
  <c r="F29" i="55"/>
  <c r="I28" i="55"/>
  <c r="H28" i="55"/>
  <c r="G28" i="55"/>
  <c r="F28" i="55"/>
  <c r="I27" i="55"/>
  <c r="H27" i="55"/>
  <c r="G27" i="55"/>
  <c r="F27" i="55"/>
  <c r="I26" i="55"/>
  <c r="H26" i="55"/>
  <c r="G26" i="55"/>
  <c r="F26" i="55"/>
  <c r="I25" i="55"/>
  <c r="H25" i="55"/>
  <c r="G25" i="55"/>
  <c r="F25" i="55"/>
  <c r="I24" i="55"/>
  <c r="H24" i="55"/>
  <c r="G24" i="55"/>
  <c r="F24" i="55"/>
  <c r="I23" i="55"/>
  <c r="H23" i="55"/>
  <c r="G23" i="55"/>
  <c r="F23" i="55"/>
  <c r="I22" i="55"/>
  <c r="H22" i="55"/>
  <c r="G22" i="55"/>
  <c r="F22" i="55"/>
  <c r="I21" i="55"/>
  <c r="H21" i="55"/>
  <c r="G21" i="55"/>
  <c r="F21" i="55"/>
  <c r="I20" i="55"/>
  <c r="H20" i="55"/>
  <c r="G20" i="55"/>
  <c r="F20" i="55"/>
  <c r="I19" i="55"/>
  <c r="H19" i="55"/>
  <c r="G19" i="55"/>
  <c r="F19" i="55"/>
  <c r="I18" i="55"/>
  <c r="H18" i="55"/>
  <c r="G18" i="55"/>
  <c r="F18" i="55"/>
  <c r="I17" i="55"/>
  <c r="H17" i="55"/>
  <c r="G17" i="55"/>
  <c r="F17" i="55"/>
  <c r="I16" i="55"/>
  <c r="H16" i="55"/>
  <c r="G16" i="55"/>
  <c r="F16" i="55"/>
  <c r="I15" i="55"/>
  <c r="H15" i="55"/>
  <c r="G15" i="55"/>
  <c r="F15" i="55"/>
  <c r="I14" i="55"/>
  <c r="H14" i="55"/>
  <c r="G14" i="55"/>
  <c r="F14" i="55"/>
  <c r="I13" i="55"/>
  <c r="H13" i="55"/>
  <c r="G13" i="55"/>
  <c r="F13" i="55"/>
  <c r="I12" i="55"/>
  <c r="H12" i="55"/>
  <c r="G12" i="55"/>
  <c r="F12" i="55"/>
  <c r="I11" i="55"/>
  <c r="H11" i="55"/>
  <c r="G11" i="55"/>
  <c r="F11" i="55"/>
  <c r="E11" i="55"/>
  <c r="D11" i="55"/>
  <c r="I10" i="55"/>
  <c r="H10" i="55"/>
  <c r="G10" i="55"/>
  <c r="F10" i="55"/>
  <c r="E10" i="55"/>
  <c r="D10" i="55"/>
  <c r="I9" i="55"/>
  <c r="H9" i="55"/>
  <c r="G9" i="55"/>
  <c r="F9" i="55"/>
  <c r="E9" i="55"/>
  <c r="D9" i="55"/>
  <c r="I8" i="55"/>
  <c r="H8" i="55"/>
  <c r="G8" i="55"/>
  <c r="F8" i="55"/>
  <c r="E8" i="55"/>
  <c r="D8" i="55"/>
  <c r="G7" i="55"/>
  <c r="F7" i="55"/>
  <c r="E7" i="55"/>
  <c r="D7" i="55"/>
  <c r="G6" i="55"/>
  <c r="F6" i="55"/>
  <c r="E6" i="55"/>
  <c r="D6" i="55"/>
  <c r="E5" i="55"/>
  <c r="D5" i="55"/>
  <c r="E4" i="55"/>
  <c r="D4" i="55"/>
  <c r="I59" i="54"/>
  <c r="H59" i="54"/>
  <c r="G59" i="54"/>
  <c r="F59" i="54"/>
  <c r="E59" i="54"/>
  <c r="D59" i="54"/>
  <c r="I58" i="54"/>
  <c r="H58" i="54"/>
  <c r="G58" i="54"/>
  <c r="F58" i="54"/>
  <c r="E58" i="54"/>
  <c r="D58" i="54"/>
  <c r="I57" i="54"/>
  <c r="H57" i="54"/>
  <c r="G57" i="54"/>
  <c r="F57" i="54"/>
  <c r="E57" i="54"/>
  <c r="D57" i="54"/>
  <c r="I56" i="54"/>
  <c r="H56" i="54"/>
  <c r="G56" i="54"/>
  <c r="F56" i="54"/>
  <c r="E56" i="54"/>
  <c r="D56" i="54"/>
  <c r="I55" i="54"/>
  <c r="H55" i="54"/>
  <c r="G55" i="54"/>
  <c r="F55" i="54"/>
  <c r="E55" i="54"/>
  <c r="D55" i="54"/>
  <c r="I54" i="54"/>
  <c r="H54" i="54"/>
  <c r="G54" i="54"/>
  <c r="F54" i="54"/>
  <c r="E54" i="54"/>
  <c r="D54" i="54"/>
  <c r="I53" i="54"/>
  <c r="H53" i="54"/>
  <c r="G53" i="54"/>
  <c r="F53" i="54"/>
  <c r="E53" i="54"/>
  <c r="D53" i="54"/>
  <c r="I52" i="54"/>
  <c r="H52" i="54"/>
  <c r="G52" i="54"/>
  <c r="F52" i="54"/>
  <c r="E52" i="54"/>
  <c r="D52" i="54"/>
  <c r="I51" i="54"/>
  <c r="H51" i="54"/>
  <c r="G51" i="54"/>
  <c r="F51" i="54"/>
  <c r="E51" i="54"/>
  <c r="D51" i="54"/>
  <c r="I50" i="54"/>
  <c r="H50" i="54"/>
  <c r="G50" i="54"/>
  <c r="F50" i="54"/>
  <c r="E50" i="54"/>
  <c r="D50" i="54"/>
  <c r="I49" i="54"/>
  <c r="H49" i="54"/>
  <c r="G49" i="54"/>
  <c r="F49" i="54"/>
  <c r="E49" i="54"/>
  <c r="D49" i="54"/>
  <c r="I48" i="54"/>
  <c r="H48" i="54"/>
  <c r="G48" i="54"/>
  <c r="F48" i="54"/>
  <c r="E48" i="54"/>
  <c r="D48" i="54"/>
  <c r="I47" i="54"/>
  <c r="H47" i="54"/>
  <c r="G47" i="54"/>
  <c r="F47" i="54"/>
  <c r="E47" i="54"/>
  <c r="D47" i="54"/>
  <c r="I46" i="54"/>
  <c r="H46" i="54"/>
  <c r="G46" i="54"/>
  <c r="F46" i="54"/>
  <c r="E46" i="54"/>
  <c r="D46" i="54"/>
  <c r="I45" i="54"/>
  <c r="H45" i="54"/>
  <c r="G45" i="54"/>
  <c r="F45" i="54"/>
  <c r="E45" i="54"/>
  <c r="D45" i="54"/>
  <c r="I44" i="54"/>
  <c r="H44" i="54"/>
  <c r="G44" i="54"/>
  <c r="F44" i="54"/>
  <c r="E44" i="54"/>
  <c r="D44" i="54"/>
  <c r="I43" i="54"/>
  <c r="H43" i="54"/>
  <c r="G43" i="54"/>
  <c r="F43" i="54"/>
  <c r="E43" i="54"/>
  <c r="D43" i="54"/>
  <c r="I42" i="54"/>
  <c r="H42" i="54"/>
  <c r="G42" i="54"/>
  <c r="F42" i="54"/>
  <c r="E42" i="54"/>
  <c r="D42" i="54"/>
  <c r="I41" i="54"/>
  <c r="H41" i="54"/>
  <c r="G41" i="54"/>
  <c r="F41" i="54"/>
  <c r="E41" i="54"/>
  <c r="D41" i="54"/>
  <c r="I40" i="54"/>
  <c r="H40" i="54"/>
  <c r="G40" i="54"/>
  <c r="F40" i="54"/>
  <c r="E40" i="54"/>
  <c r="D40" i="54"/>
  <c r="I39" i="54"/>
  <c r="H39" i="54"/>
  <c r="G39" i="54"/>
  <c r="F39" i="54"/>
  <c r="E39" i="54"/>
  <c r="D39" i="54"/>
  <c r="I38" i="54"/>
  <c r="H38" i="54"/>
  <c r="G38" i="54"/>
  <c r="F38" i="54"/>
  <c r="E38" i="54"/>
  <c r="D38" i="54"/>
  <c r="I37" i="54"/>
  <c r="H37" i="54"/>
  <c r="G37" i="54"/>
  <c r="F37" i="54"/>
  <c r="E37" i="54"/>
  <c r="D37" i="54"/>
  <c r="I36" i="54"/>
  <c r="H36" i="54"/>
  <c r="G36" i="54"/>
  <c r="F36" i="54"/>
  <c r="E36" i="54"/>
  <c r="D36" i="54"/>
  <c r="I35" i="54"/>
  <c r="H35" i="54"/>
  <c r="G35" i="54"/>
  <c r="F35" i="54"/>
  <c r="E35" i="54"/>
  <c r="D35" i="54"/>
  <c r="I34" i="54"/>
  <c r="H34" i="54"/>
  <c r="G34" i="54"/>
  <c r="F34" i="54"/>
  <c r="E34" i="54"/>
  <c r="D34" i="54"/>
  <c r="I33" i="54"/>
  <c r="H33" i="54"/>
  <c r="G33" i="54"/>
  <c r="F33" i="54"/>
  <c r="E33" i="54"/>
  <c r="D33" i="54"/>
  <c r="I32" i="54"/>
  <c r="H32" i="54"/>
  <c r="G32" i="54"/>
  <c r="F32" i="54"/>
  <c r="E32" i="54"/>
  <c r="D32" i="54"/>
  <c r="I31" i="54"/>
  <c r="H31" i="54"/>
  <c r="G31" i="54"/>
  <c r="F31" i="54"/>
  <c r="E31" i="54"/>
  <c r="D31" i="54"/>
  <c r="I30" i="54"/>
  <c r="H30" i="54"/>
  <c r="G30" i="54"/>
  <c r="F30" i="54"/>
  <c r="E30" i="54"/>
  <c r="D30" i="54"/>
  <c r="I29" i="54"/>
  <c r="H29" i="54"/>
  <c r="G29" i="54"/>
  <c r="F29" i="54"/>
  <c r="E29" i="54"/>
  <c r="D29" i="54"/>
  <c r="I28" i="54"/>
  <c r="H28" i="54"/>
  <c r="G28" i="54"/>
  <c r="F28" i="54"/>
  <c r="E28" i="54"/>
  <c r="D28" i="54"/>
  <c r="I27" i="54"/>
  <c r="H27" i="54"/>
  <c r="G27" i="54"/>
  <c r="F27" i="54"/>
  <c r="E27" i="54"/>
  <c r="D27" i="54"/>
  <c r="I26" i="54"/>
  <c r="H26" i="54"/>
  <c r="G26" i="54"/>
  <c r="F26" i="54"/>
  <c r="E26" i="54"/>
  <c r="D26" i="54"/>
  <c r="I25" i="54"/>
  <c r="H25" i="54"/>
  <c r="G25" i="54"/>
  <c r="F25" i="54"/>
  <c r="E25" i="54"/>
  <c r="D25" i="54"/>
  <c r="I24" i="54"/>
  <c r="H24" i="54"/>
  <c r="G24" i="54"/>
  <c r="F24" i="54"/>
  <c r="E24" i="54"/>
  <c r="D24" i="54"/>
  <c r="I23" i="54"/>
  <c r="H23" i="54"/>
  <c r="G23" i="54"/>
  <c r="F23" i="54"/>
  <c r="E23" i="54"/>
  <c r="D23" i="54"/>
  <c r="I22" i="54"/>
  <c r="H22" i="54"/>
  <c r="G22" i="54"/>
  <c r="F22" i="54"/>
  <c r="E22" i="54"/>
  <c r="D22" i="54"/>
  <c r="I21" i="54"/>
  <c r="H21" i="54"/>
  <c r="G21" i="54"/>
  <c r="F21" i="54"/>
  <c r="E21" i="54"/>
  <c r="D21" i="54"/>
  <c r="I20" i="54"/>
  <c r="H20" i="54"/>
  <c r="G20" i="54"/>
  <c r="F20" i="54"/>
  <c r="E20" i="54"/>
  <c r="D20" i="54"/>
  <c r="I19" i="54"/>
  <c r="H19" i="54"/>
  <c r="G19" i="54"/>
  <c r="F19" i="54"/>
  <c r="E19" i="54"/>
  <c r="D19" i="54"/>
  <c r="I18" i="54"/>
  <c r="H18" i="54"/>
  <c r="G18" i="54"/>
  <c r="F18" i="54"/>
  <c r="E18" i="54"/>
  <c r="D18" i="54"/>
  <c r="I17" i="54"/>
  <c r="H17" i="54"/>
  <c r="G17" i="54"/>
  <c r="F17" i="54"/>
  <c r="E17" i="54"/>
  <c r="D17" i="54"/>
  <c r="I16" i="54"/>
  <c r="H16" i="54"/>
  <c r="G16" i="54"/>
  <c r="F16" i="54"/>
  <c r="E16" i="54"/>
  <c r="D16" i="54"/>
  <c r="I15" i="54"/>
  <c r="H15" i="54"/>
  <c r="G15" i="54"/>
  <c r="F15" i="54"/>
  <c r="E15" i="54"/>
  <c r="D15" i="54"/>
  <c r="I14" i="54"/>
  <c r="H14" i="54"/>
  <c r="G14" i="54"/>
  <c r="F14" i="54"/>
  <c r="E14" i="54"/>
  <c r="D14" i="54"/>
  <c r="I13" i="54"/>
  <c r="H13" i="54"/>
  <c r="G13" i="54"/>
  <c r="F13" i="54"/>
  <c r="E13" i="54"/>
  <c r="D13" i="54"/>
  <c r="I12" i="54"/>
  <c r="H12" i="54"/>
  <c r="G12" i="54"/>
  <c r="F12" i="54"/>
  <c r="E12" i="54"/>
  <c r="D12" i="54"/>
  <c r="I11" i="54"/>
  <c r="H11" i="54"/>
  <c r="G11" i="54"/>
  <c r="F11" i="54"/>
  <c r="E11" i="54"/>
  <c r="D11" i="54"/>
  <c r="I10" i="54"/>
  <c r="H10" i="54"/>
  <c r="G10" i="54"/>
  <c r="F10" i="54"/>
  <c r="E10" i="54"/>
  <c r="D10" i="54"/>
  <c r="I9" i="54"/>
  <c r="H9" i="54"/>
  <c r="G9" i="54"/>
  <c r="F9" i="54"/>
  <c r="E9" i="54"/>
  <c r="D9" i="54"/>
  <c r="I8" i="54"/>
  <c r="H8" i="54"/>
  <c r="G8" i="54"/>
  <c r="F8" i="54"/>
  <c r="E8" i="54"/>
  <c r="D8" i="54"/>
  <c r="G7" i="54"/>
  <c r="F7" i="54"/>
  <c r="E7" i="54"/>
  <c r="D7" i="54"/>
  <c r="G6" i="54"/>
  <c r="F6" i="54"/>
  <c r="E6" i="54"/>
  <c r="D6" i="54"/>
  <c r="E5" i="54"/>
  <c r="D5" i="54"/>
  <c r="E4" i="54"/>
  <c r="D4" i="54"/>
  <c r="I59" i="53"/>
  <c r="H59" i="53"/>
  <c r="G59" i="53"/>
  <c r="F59" i="53"/>
  <c r="E59" i="53"/>
  <c r="D59" i="53"/>
  <c r="I58" i="53"/>
  <c r="H58" i="53"/>
  <c r="G58" i="53"/>
  <c r="F58" i="53"/>
  <c r="E58" i="53"/>
  <c r="D58" i="53"/>
  <c r="I57" i="53"/>
  <c r="H57" i="53"/>
  <c r="G57" i="53"/>
  <c r="F57" i="53"/>
  <c r="E57" i="53"/>
  <c r="D57" i="53"/>
  <c r="I56" i="53"/>
  <c r="H56" i="53"/>
  <c r="G56" i="53"/>
  <c r="F56" i="53"/>
  <c r="E56" i="53"/>
  <c r="D56" i="53"/>
  <c r="I55" i="53"/>
  <c r="H55" i="53"/>
  <c r="G55" i="53"/>
  <c r="F55" i="53"/>
  <c r="E55" i="53"/>
  <c r="D55" i="53"/>
  <c r="I54" i="53"/>
  <c r="H54" i="53"/>
  <c r="G54" i="53"/>
  <c r="F54" i="53"/>
  <c r="E54" i="53"/>
  <c r="D54" i="53"/>
  <c r="I53" i="53"/>
  <c r="H53" i="53"/>
  <c r="G53" i="53"/>
  <c r="F53" i="53"/>
  <c r="E53" i="53"/>
  <c r="D53" i="53"/>
  <c r="I52" i="53"/>
  <c r="H52" i="53"/>
  <c r="G52" i="53"/>
  <c r="F52" i="53"/>
  <c r="E52" i="53"/>
  <c r="D52" i="53"/>
  <c r="I51" i="53"/>
  <c r="H51" i="53"/>
  <c r="G51" i="53"/>
  <c r="F51" i="53"/>
  <c r="E51" i="53"/>
  <c r="D51" i="53"/>
  <c r="I50" i="53"/>
  <c r="H50" i="53"/>
  <c r="G50" i="53"/>
  <c r="F50" i="53"/>
  <c r="E50" i="53"/>
  <c r="D50" i="53"/>
  <c r="I49" i="53"/>
  <c r="H49" i="53"/>
  <c r="G49" i="53"/>
  <c r="F49" i="53"/>
  <c r="E49" i="53"/>
  <c r="D49" i="53"/>
  <c r="I48" i="53"/>
  <c r="H48" i="53"/>
  <c r="G48" i="53"/>
  <c r="F48" i="53"/>
  <c r="E48" i="53"/>
  <c r="D48" i="53"/>
  <c r="I47" i="53"/>
  <c r="H47" i="53"/>
  <c r="G47" i="53"/>
  <c r="F47" i="53"/>
  <c r="E47" i="53"/>
  <c r="D47" i="53"/>
  <c r="I46" i="53"/>
  <c r="H46" i="53"/>
  <c r="G46" i="53"/>
  <c r="F46" i="53"/>
  <c r="E46" i="53"/>
  <c r="D46" i="53"/>
  <c r="I45" i="53"/>
  <c r="H45" i="53"/>
  <c r="G45" i="53"/>
  <c r="F45" i="53"/>
  <c r="E45" i="53"/>
  <c r="D45" i="53"/>
  <c r="I44" i="53"/>
  <c r="H44" i="53"/>
  <c r="G44" i="53"/>
  <c r="F44" i="53"/>
  <c r="E44" i="53"/>
  <c r="D44" i="53"/>
  <c r="I43" i="53"/>
  <c r="H43" i="53"/>
  <c r="G43" i="53"/>
  <c r="F43" i="53"/>
  <c r="E43" i="53"/>
  <c r="D43" i="53"/>
  <c r="I42" i="53"/>
  <c r="H42" i="53"/>
  <c r="G42" i="53"/>
  <c r="F42" i="53"/>
  <c r="E42" i="53"/>
  <c r="D42" i="53"/>
  <c r="I41" i="53"/>
  <c r="H41" i="53"/>
  <c r="G41" i="53"/>
  <c r="F41" i="53"/>
  <c r="E41" i="53"/>
  <c r="D41" i="53"/>
  <c r="I40" i="53"/>
  <c r="H40" i="53"/>
  <c r="G40" i="53"/>
  <c r="F40" i="53"/>
  <c r="E40" i="53"/>
  <c r="D40" i="53"/>
  <c r="I39" i="53"/>
  <c r="H39" i="53"/>
  <c r="G39" i="53"/>
  <c r="F39" i="53"/>
  <c r="E39" i="53"/>
  <c r="D39" i="53"/>
  <c r="I38" i="53"/>
  <c r="H38" i="53"/>
  <c r="G38" i="53"/>
  <c r="F38" i="53"/>
  <c r="E38" i="53"/>
  <c r="D38" i="53"/>
  <c r="I37" i="53"/>
  <c r="H37" i="53"/>
  <c r="G37" i="53"/>
  <c r="F37" i="53"/>
  <c r="E37" i="53"/>
  <c r="D37" i="53"/>
  <c r="I36" i="53"/>
  <c r="H36" i="53"/>
  <c r="G36" i="53"/>
  <c r="F36" i="53"/>
  <c r="E36" i="53"/>
  <c r="D36" i="53"/>
  <c r="I35" i="53"/>
  <c r="H35" i="53"/>
  <c r="G35" i="53"/>
  <c r="F35" i="53"/>
  <c r="E35" i="53"/>
  <c r="D35" i="53"/>
  <c r="I34" i="53"/>
  <c r="H34" i="53"/>
  <c r="G34" i="53"/>
  <c r="F34" i="53"/>
  <c r="E34" i="53"/>
  <c r="D34" i="53"/>
  <c r="I33" i="53"/>
  <c r="H33" i="53"/>
  <c r="G33" i="53"/>
  <c r="F33" i="53"/>
  <c r="E33" i="53"/>
  <c r="D33" i="53"/>
  <c r="I32" i="53"/>
  <c r="H32" i="53"/>
  <c r="G32" i="53"/>
  <c r="F32" i="53"/>
  <c r="E32" i="53"/>
  <c r="D32" i="53"/>
  <c r="I31" i="53"/>
  <c r="H31" i="53"/>
  <c r="G31" i="53"/>
  <c r="F31" i="53"/>
  <c r="E31" i="53"/>
  <c r="D31" i="53"/>
  <c r="I30" i="53"/>
  <c r="H30" i="53"/>
  <c r="G30" i="53"/>
  <c r="F30" i="53"/>
  <c r="E30" i="53"/>
  <c r="D30" i="53"/>
  <c r="I29" i="53"/>
  <c r="H29" i="53"/>
  <c r="G29" i="53"/>
  <c r="F29" i="53"/>
  <c r="E29" i="53"/>
  <c r="D29" i="53"/>
  <c r="I28" i="53"/>
  <c r="H28" i="53"/>
  <c r="G28" i="53"/>
  <c r="F28" i="53"/>
  <c r="E28" i="53"/>
  <c r="D28" i="53"/>
  <c r="I27" i="53"/>
  <c r="H27" i="53"/>
  <c r="G27" i="53"/>
  <c r="F27" i="53"/>
  <c r="E27" i="53"/>
  <c r="D27" i="53"/>
  <c r="I26" i="53"/>
  <c r="H26" i="53"/>
  <c r="G26" i="53"/>
  <c r="F26" i="53"/>
  <c r="E26" i="53"/>
  <c r="D26" i="53"/>
  <c r="I25" i="53"/>
  <c r="H25" i="53"/>
  <c r="G25" i="53"/>
  <c r="F25" i="53"/>
  <c r="E25" i="53"/>
  <c r="D25" i="53"/>
  <c r="I24" i="53"/>
  <c r="H24" i="53"/>
  <c r="G24" i="53"/>
  <c r="F24" i="53"/>
  <c r="E24" i="53"/>
  <c r="D24" i="53"/>
  <c r="I23" i="53"/>
  <c r="H23" i="53"/>
  <c r="G23" i="53"/>
  <c r="F23" i="53"/>
  <c r="E23" i="53"/>
  <c r="D23" i="53"/>
  <c r="I22" i="53"/>
  <c r="H22" i="53"/>
  <c r="G22" i="53"/>
  <c r="F22" i="53"/>
  <c r="E22" i="53"/>
  <c r="D22" i="53"/>
  <c r="I21" i="53"/>
  <c r="H21" i="53"/>
  <c r="G21" i="53"/>
  <c r="F21" i="53"/>
  <c r="E21" i="53"/>
  <c r="D21" i="53"/>
  <c r="I20" i="53"/>
  <c r="H20" i="53"/>
  <c r="G20" i="53"/>
  <c r="F20" i="53"/>
  <c r="E20" i="53"/>
  <c r="D20" i="53"/>
  <c r="I19" i="53"/>
  <c r="H19" i="53"/>
  <c r="G19" i="53"/>
  <c r="F19" i="53"/>
  <c r="E19" i="53"/>
  <c r="D19" i="53"/>
  <c r="I18" i="53"/>
  <c r="H18" i="53"/>
  <c r="G18" i="53"/>
  <c r="F18" i="53"/>
  <c r="E18" i="53"/>
  <c r="D18" i="53"/>
  <c r="I17" i="53"/>
  <c r="H17" i="53"/>
  <c r="G17" i="53"/>
  <c r="F17" i="53"/>
  <c r="E17" i="53"/>
  <c r="D17" i="53"/>
  <c r="I16" i="53"/>
  <c r="H16" i="53"/>
  <c r="G16" i="53"/>
  <c r="F16" i="53"/>
  <c r="E16" i="53"/>
  <c r="D16" i="53"/>
  <c r="I15" i="53"/>
  <c r="H15" i="53"/>
  <c r="G15" i="53"/>
  <c r="F15" i="53"/>
  <c r="E15" i="53"/>
  <c r="D15" i="53"/>
  <c r="I14" i="53"/>
  <c r="H14" i="53"/>
  <c r="G14" i="53"/>
  <c r="F14" i="53"/>
  <c r="E14" i="53"/>
  <c r="D14" i="53"/>
  <c r="I13" i="53"/>
  <c r="H13" i="53"/>
  <c r="G13" i="53"/>
  <c r="F13" i="53"/>
  <c r="E13" i="53"/>
  <c r="D13" i="53"/>
  <c r="I12" i="53"/>
  <c r="H12" i="53"/>
  <c r="G12" i="53"/>
  <c r="F12" i="53"/>
  <c r="E12" i="53"/>
  <c r="D12" i="53"/>
  <c r="I11" i="53"/>
  <c r="H11" i="53"/>
  <c r="G11" i="53"/>
  <c r="F11" i="53"/>
  <c r="E11" i="53"/>
  <c r="D11" i="53"/>
  <c r="I10" i="53"/>
  <c r="H10" i="53"/>
  <c r="G10" i="53"/>
  <c r="F10" i="53"/>
  <c r="E10" i="53"/>
  <c r="D10" i="53"/>
  <c r="I9" i="53"/>
  <c r="H9" i="53"/>
  <c r="G9" i="53"/>
  <c r="F9" i="53"/>
  <c r="E9" i="53"/>
  <c r="D9" i="53"/>
  <c r="I8" i="53"/>
  <c r="H8" i="53"/>
  <c r="G8" i="53"/>
  <c r="F8" i="53"/>
  <c r="E8" i="53"/>
  <c r="D8" i="53"/>
  <c r="G7" i="53"/>
  <c r="F7" i="53"/>
  <c r="E7" i="53"/>
  <c r="D7" i="53"/>
  <c r="G6" i="53"/>
  <c r="F6" i="53"/>
  <c r="E6" i="53"/>
  <c r="D6" i="53"/>
  <c r="E5" i="53"/>
  <c r="D5" i="53"/>
  <c r="E4" i="53"/>
  <c r="D4" i="53"/>
  <c r="I59" i="52"/>
  <c r="H59" i="52"/>
  <c r="G59" i="52"/>
  <c r="F59" i="52"/>
  <c r="E59" i="52"/>
  <c r="D59" i="52"/>
  <c r="I58" i="52"/>
  <c r="H58" i="52"/>
  <c r="G58" i="52"/>
  <c r="F58" i="52"/>
  <c r="E58" i="52"/>
  <c r="D58" i="52"/>
  <c r="I57" i="52"/>
  <c r="H57" i="52"/>
  <c r="G57" i="52"/>
  <c r="F57" i="52"/>
  <c r="E57" i="52"/>
  <c r="D57" i="52"/>
  <c r="I56" i="52"/>
  <c r="H56" i="52"/>
  <c r="G56" i="52"/>
  <c r="F56" i="52"/>
  <c r="E56" i="52"/>
  <c r="D56" i="52"/>
  <c r="I55" i="52"/>
  <c r="H55" i="52"/>
  <c r="G55" i="52"/>
  <c r="F55" i="52"/>
  <c r="E55" i="52"/>
  <c r="D55" i="52"/>
  <c r="I54" i="52"/>
  <c r="H54" i="52"/>
  <c r="G54" i="52"/>
  <c r="F54" i="52"/>
  <c r="E54" i="52"/>
  <c r="D54" i="52"/>
  <c r="I53" i="52"/>
  <c r="H53" i="52"/>
  <c r="G53" i="52"/>
  <c r="F53" i="52"/>
  <c r="E53" i="52"/>
  <c r="D53" i="52"/>
  <c r="I52" i="52"/>
  <c r="H52" i="52"/>
  <c r="G52" i="52"/>
  <c r="F52" i="52"/>
  <c r="E52" i="52"/>
  <c r="D52" i="52"/>
  <c r="I51" i="52"/>
  <c r="H51" i="52"/>
  <c r="G51" i="52"/>
  <c r="F51" i="52"/>
  <c r="E51" i="52"/>
  <c r="D51" i="52"/>
  <c r="I50" i="52"/>
  <c r="H50" i="52"/>
  <c r="G50" i="52"/>
  <c r="F50" i="52"/>
  <c r="E50" i="52"/>
  <c r="D50" i="52"/>
  <c r="I49" i="52"/>
  <c r="H49" i="52"/>
  <c r="G49" i="52"/>
  <c r="F49" i="52"/>
  <c r="E49" i="52"/>
  <c r="D49" i="52"/>
  <c r="I48" i="52"/>
  <c r="H48" i="52"/>
  <c r="G48" i="52"/>
  <c r="F48" i="52"/>
  <c r="E48" i="52"/>
  <c r="D48" i="52"/>
  <c r="I47" i="52"/>
  <c r="H47" i="52"/>
  <c r="G47" i="52"/>
  <c r="F47" i="52"/>
  <c r="E47" i="52"/>
  <c r="D47" i="52"/>
  <c r="I46" i="52"/>
  <c r="H46" i="52"/>
  <c r="G46" i="52"/>
  <c r="F46" i="52"/>
  <c r="E46" i="52"/>
  <c r="D46" i="52"/>
  <c r="I45" i="52"/>
  <c r="H45" i="52"/>
  <c r="G45" i="52"/>
  <c r="F45" i="52"/>
  <c r="E45" i="52"/>
  <c r="D45" i="52"/>
  <c r="I44" i="52"/>
  <c r="H44" i="52"/>
  <c r="G44" i="52"/>
  <c r="F44" i="52"/>
  <c r="E44" i="52"/>
  <c r="D44" i="52"/>
  <c r="I43" i="52"/>
  <c r="H43" i="52"/>
  <c r="G43" i="52"/>
  <c r="F43" i="52"/>
  <c r="E43" i="52"/>
  <c r="D43" i="52"/>
  <c r="I42" i="52"/>
  <c r="H42" i="52"/>
  <c r="G42" i="52"/>
  <c r="F42" i="52"/>
  <c r="E42" i="52"/>
  <c r="D42" i="52"/>
  <c r="I41" i="52"/>
  <c r="H41" i="52"/>
  <c r="G41" i="52"/>
  <c r="F41" i="52"/>
  <c r="E41" i="52"/>
  <c r="D41" i="52"/>
  <c r="I40" i="52"/>
  <c r="H40" i="52"/>
  <c r="G40" i="52"/>
  <c r="F40" i="52"/>
  <c r="E40" i="52"/>
  <c r="D40" i="52"/>
  <c r="I39" i="52"/>
  <c r="H39" i="52"/>
  <c r="G39" i="52"/>
  <c r="F39" i="52"/>
  <c r="E39" i="52"/>
  <c r="D39" i="52"/>
  <c r="I38" i="52"/>
  <c r="H38" i="52"/>
  <c r="G38" i="52"/>
  <c r="F38" i="52"/>
  <c r="E38" i="52"/>
  <c r="D38" i="52"/>
  <c r="I37" i="52"/>
  <c r="H37" i="52"/>
  <c r="G37" i="52"/>
  <c r="F37" i="52"/>
  <c r="E37" i="52"/>
  <c r="D37" i="52"/>
  <c r="I36" i="52"/>
  <c r="H36" i="52"/>
  <c r="G36" i="52"/>
  <c r="F36" i="52"/>
  <c r="E36" i="52"/>
  <c r="D36" i="52"/>
  <c r="I35" i="52"/>
  <c r="H35" i="52"/>
  <c r="G35" i="52"/>
  <c r="F35" i="52"/>
  <c r="E35" i="52"/>
  <c r="D35" i="52"/>
  <c r="I34" i="52"/>
  <c r="H34" i="52"/>
  <c r="G34" i="52"/>
  <c r="F34" i="52"/>
  <c r="E34" i="52"/>
  <c r="D34" i="52"/>
  <c r="I33" i="52"/>
  <c r="H33" i="52"/>
  <c r="G33" i="52"/>
  <c r="F33" i="52"/>
  <c r="E33" i="52"/>
  <c r="D33" i="52"/>
  <c r="I32" i="52"/>
  <c r="H32" i="52"/>
  <c r="G32" i="52"/>
  <c r="F32" i="52"/>
  <c r="E32" i="52"/>
  <c r="D32" i="52"/>
  <c r="I31" i="52"/>
  <c r="H31" i="52"/>
  <c r="G31" i="52"/>
  <c r="F31" i="52"/>
  <c r="E31" i="52"/>
  <c r="D31" i="52"/>
  <c r="I30" i="52"/>
  <c r="H30" i="52"/>
  <c r="G30" i="52"/>
  <c r="F30" i="52"/>
  <c r="E30" i="52"/>
  <c r="D30" i="52"/>
  <c r="I29" i="52"/>
  <c r="H29" i="52"/>
  <c r="G29" i="52"/>
  <c r="F29" i="52"/>
  <c r="E29" i="52"/>
  <c r="D29" i="52"/>
  <c r="I28" i="52"/>
  <c r="H28" i="52"/>
  <c r="G28" i="52"/>
  <c r="F28" i="52"/>
  <c r="E28" i="52"/>
  <c r="D28" i="52"/>
  <c r="I27" i="52"/>
  <c r="H27" i="52"/>
  <c r="G27" i="52"/>
  <c r="F27" i="52"/>
  <c r="E27" i="52"/>
  <c r="D27" i="52"/>
  <c r="I26" i="52"/>
  <c r="H26" i="52"/>
  <c r="G26" i="52"/>
  <c r="F26" i="52"/>
  <c r="E26" i="52"/>
  <c r="D26" i="52"/>
  <c r="I25" i="52"/>
  <c r="H25" i="52"/>
  <c r="G25" i="52"/>
  <c r="F25" i="52"/>
  <c r="E25" i="52"/>
  <c r="D25" i="52"/>
  <c r="I24" i="52"/>
  <c r="H24" i="52"/>
  <c r="G24" i="52"/>
  <c r="F24" i="52"/>
  <c r="E24" i="52"/>
  <c r="D24" i="52"/>
  <c r="I23" i="52"/>
  <c r="H23" i="52"/>
  <c r="G23" i="52"/>
  <c r="F23" i="52"/>
  <c r="E23" i="52"/>
  <c r="D23" i="52"/>
  <c r="I22" i="52"/>
  <c r="H22" i="52"/>
  <c r="G22" i="52"/>
  <c r="F22" i="52"/>
  <c r="E22" i="52"/>
  <c r="D22" i="52"/>
  <c r="I21" i="52"/>
  <c r="H21" i="52"/>
  <c r="G21" i="52"/>
  <c r="F21" i="52"/>
  <c r="E21" i="52"/>
  <c r="D21" i="52"/>
  <c r="I20" i="52"/>
  <c r="H20" i="52"/>
  <c r="G20" i="52"/>
  <c r="F20" i="52"/>
  <c r="E20" i="52"/>
  <c r="D20" i="52"/>
  <c r="I19" i="52"/>
  <c r="H19" i="52"/>
  <c r="G19" i="52"/>
  <c r="F19" i="52"/>
  <c r="E19" i="52"/>
  <c r="D19" i="52"/>
  <c r="I18" i="52"/>
  <c r="H18" i="52"/>
  <c r="G18" i="52"/>
  <c r="F18" i="52"/>
  <c r="E18" i="52"/>
  <c r="D18" i="52"/>
  <c r="I17" i="52"/>
  <c r="H17" i="52"/>
  <c r="G17" i="52"/>
  <c r="F17" i="52"/>
  <c r="E17" i="52"/>
  <c r="D17" i="52"/>
  <c r="I16" i="52"/>
  <c r="H16" i="52"/>
  <c r="G16" i="52"/>
  <c r="F16" i="52"/>
  <c r="E16" i="52"/>
  <c r="D16" i="52"/>
  <c r="I15" i="52"/>
  <c r="H15" i="52"/>
  <c r="G15" i="52"/>
  <c r="F15" i="52"/>
  <c r="E15" i="52"/>
  <c r="D15" i="52"/>
  <c r="I14" i="52"/>
  <c r="H14" i="52"/>
  <c r="G14" i="52"/>
  <c r="F14" i="52"/>
  <c r="E14" i="52"/>
  <c r="D14" i="52"/>
  <c r="I13" i="52"/>
  <c r="H13" i="52"/>
  <c r="G13" i="52"/>
  <c r="F13" i="52"/>
  <c r="E13" i="52"/>
  <c r="D13" i="52"/>
  <c r="I12" i="52"/>
  <c r="H12" i="52"/>
  <c r="G12" i="52"/>
  <c r="F12" i="52"/>
  <c r="E12" i="52"/>
  <c r="D12" i="52"/>
  <c r="I11" i="52"/>
  <c r="H11" i="52"/>
  <c r="G11" i="52"/>
  <c r="F11" i="52"/>
  <c r="E11" i="52"/>
  <c r="D11" i="52"/>
  <c r="I10" i="52"/>
  <c r="H10" i="52"/>
  <c r="G10" i="52"/>
  <c r="F10" i="52"/>
  <c r="E10" i="52"/>
  <c r="D10" i="52"/>
  <c r="I9" i="52"/>
  <c r="H9" i="52"/>
  <c r="G9" i="52"/>
  <c r="F9" i="52"/>
  <c r="E9" i="52"/>
  <c r="D9" i="52"/>
  <c r="I8" i="52"/>
  <c r="H8" i="52"/>
  <c r="G8" i="52"/>
  <c r="F8" i="52"/>
  <c r="E8" i="52"/>
  <c r="D8" i="52"/>
  <c r="G7" i="52"/>
  <c r="F7" i="52"/>
  <c r="E7" i="52"/>
  <c r="D7" i="52"/>
  <c r="G6" i="52"/>
  <c r="F6" i="52"/>
  <c r="E6" i="52"/>
  <c r="D6" i="52"/>
  <c r="E5" i="52"/>
  <c r="D5" i="52"/>
  <c r="E4" i="52"/>
  <c r="D4" i="52"/>
  <c r="I59" i="51"/>
  <c r="H59" i="51"/>
  <c r="G59" i="51"/>
  <c r="F59" i="51"/>
  <c r="E59" i="51"/>
  <c r="D59" i="51"/>
  <c r="I58" i="51"/>
  <c r="H58" i="51"/>
  <c r="G58" i="51"/>
  <c r="F58" i="51"/>
  <c r="E58" i="51"/>
  <c r="D58" i="51"/>
  <c r="I57" i="51"/>
  <c r="H57" i="51"/>
  <c r="G57" i="51"/>
  <c r="F57" i="51"/>
  <c r="E57" i="51"/>
  <c r="D57" i="51"/>
  <c r="I56" i="51"/>
  <c r="H56" i="51"/>
  <c r="G56" i="51"/>
  <c r="F56" i="51"/>
  <c r="E56" i="51"/>
  <c r="D56" i="51"/>
  <c r="I55" i="51"/>
  <c r="H55" i="51"/>
  <c r="G55" i="51"/>
  <c r="F55" i="51"/>
  <c r="E55" i="51"/>
  <c r="D55" i="51"/>
  <c r="I54" i="51"/>
  <c r="H54" i="51"/>
  <c r="G54" i="51"/>
  <c r="F54" i="51"/>
  <c r="E54" i="51"/>
  <c r="D54" i="51"/>
  <c r="I53" i="51"/>
  <c r="H53" i="51"/>
  <c r="G53" i="51"/>
  <c r="F53" i="51"/>
  <c r="E53" i="51"/>
  <c r="D53" i="51"/>
  <c r="I52" i="51"/>
  <c r="H52" i="51"/>
  <c r="G52" i="51"/>
  <c r="F52" i="51"/>
  <c r="E52" i="51"/>
  <c r="D52" i="51"/>
  <c r="I51" i="51"/>
  <c r="H51" i="51"/>
  <c r="G51" i="51"/>
  <c r="F51" i="51"/>
  <c r="E51" i="51"/>
  <c r="D51" i="51"/>
  <c r="I50" i="51"/>
  <c r="H50" i="51"/>
  <c r="G50" i="51"/>
  <c r="F50" i="51"/>
  <c r="E50" i="51"/>
  <c r="D50" i="51"/>
  <c r="I49" i="51"/>
  <c r="H49" i="51"/>
  <c r="G49" i="51"/>
  <c r="F49" i="51"/>
  <c r="E49" i="51"/>
  <c r="D49" i="51"/>
  <c r="I48" i="51"/>
  <c r="H48" i="51"/>
  <c r="G48" i="51"/>
  <c r="F48" i="51"/>
  <c r="E48" i="51"/>
  <c r="D48" i="51"/>
  <c r="I47" i="51"/>
  <c r="H47" i="51"/>
  <c r="G47" i="51"/>
  <c r="F47" i="51"/>
  <c r="E47" i="51"/>
  <c r="D47" i="51"/>
  <c r="I46" i="51"/>
  <c r="H46" i="51"/>
  <c r="G46" i="51"/>
  <c r="F46" i="51"/>
  <c r="E46" i="51"/>
  <c r="D46" i="51"/>
  <c r="I45" i="51"/>
  <c r="H45" i="51"/>
  <c r="G45" i="51"/>
  <c r="F45" i="51"/>
  <c r="E45" i="51"/>
  <c r="D45" i="51"/>
  <c r="I44" i="51"/>
  <c r="H44" i="51"/>
  <c r="G44" i="51"/>
  <c r="F44" i="51"/>
  <c r="E44" i="51"/>
  <c r="D44" i="51"/>
  <c r="I43" i="51"/>
  <c r="H43" i="51"/>
  <c r="G43" i="51"/>
  <c r="F43" i="51"/>
  <c r="E43" i="51"/>
  <c r="D43" i="51"/>
  <c r="I42" i="51"/>
  <c r="H42" i="51"/>
  <c r="G42" i="51"/>
  <c r="F42" i="51"/>
  <c r="E42" i="51"/>
  <c r="D42" i="51"/>
  <c r="I41" i="51"/>
  <c r="H41" i="51"/>
  <c r="G41" i="51"/>
  <c r="F41" i="51"/>
  <c r="E41" i="51"/>
  <c r="D41" i="51"/>
  <c r="I40" i="51"/>
  <c r="H40" i="51"/>
  <c r="G40" i="51"/>
  <c r="F40" i="51"/>
  <c r="E40" i="51"/>
  <c r="D40" i="51"/>
  <c r="I39" i="51"/>
  <c r="H39" i="51"/>
  <c r="G39" i="51"/>
  <c r="F39" i="51"/>
  <c r="E39" i="51"/>
  <c r="D39" i="51"/>
  <c r="I38" i="51"/>
  <c r="H38" i="51"/>
  <c r="G38" i="51"/>
  <c r="F38" i="51"/>
  <c r="E38" i="51"/>
  <c r="D38" i="51"/>
  <c r="I37" i="51"/>
  <c r="H37" i="51"/>
  <c r="G37" i="51"/>
  <c r="F37" i="51"/>
  <c r="E37" i="51"/>
  <c r="D37" i="51"/>
  <c r="I36" i="51"/>
  <c r="H36" i="51"/>
  <c r="G36" i="51"/>
  <c r="F36" i="51"/>
  <c r="E36" i="51"/>
  <c r="D36" i="51"/>
  <c r="I35" i="51"/>
  <c r="H35" i="51"/>
  <c r="G35" i="51"/>
  <c r="F35" i="51"/>
  <c r="E35" i="51"/>
  <c r="D35" i="51"/>
  <c r="I34" i="51"/>
  <c r="H34" i="51"/>
  <c r="G34" i="51"/>
  <c r="F34" i="51"/>
  <c r="E34" i="51"/>
  <c r="D34" i="51"/>
  <c r="I33" i="51"/>
  <c r="H33" i="51"/>
  <c r="G33" i="51"/>
  <c r="F33" i="51"/>
  <c r="E33" i="51"/>
  <c r="D33" i="51"/>
  <c r="I32" i="51"/>
  <c r="H32" i="51"/>
  <c r="G32" i="51"/>
  <c r="F32" i="51"/>
  <c r="E32" i="51"/>
  <c r="D32" i="51"/>
  <c r="I31" i="51"/>
  <c r="H31" i="51"/>
  <c r="G31" i="51"/>
  <c r="F31" i="51"/>
  <c r="E31" i="51"/>
  <c r="D31" i="51"/>
  <c r="I30" i="51"/>
  <c r="H30" i="51"/>
  <c r="G30" i="51"/>
  <c r="F30" i="51"/>
  <c r="E30" i="51"/>
  <c r="D30" i="51"/>
  <c r="I29" i="51"/>
  <c r="H29" i="51"/>
  <c r="G29" i="51"/>
  <c r="F29" i="51"/>
  <c r="E29" i="51"/>
  <c r="D29" i="51"/>
  <c r="I28" i="51"/>
  <c r="H28" i="51"/>
  <c r="G28" i="51"/>
  <c r="F28" i="51"/>
  <c r="E28" i="51"/>
  <c r="D28" i="51"/>
  <c r="I27" i="51"/>
  <c r="H27" i="51"/>
  <c r="G27" i="51"/>
  <c r="F27" i="51"/>
  <c r="E27" i="51"/>
  <c r="D27" i="51"/>
  <c r="I26" i="51"/>
  <c r="H26" i="51"/>
  <c r="G26" i="51"/>
  <c r="F26" i="51"/>
  <c r="E26" i="51"/>
  <c r="D26" i="51"/>
  <c r="I25" i="51"/>
  <c r="H25" i="51"/>
  <c r="G25" i="51"/>
  <c r="F25" i="51"/>
  <c r="E25" i="51"/>
  <c r="D25" i="51"/>
  <c r="I24" i="51"/>
  <c r="H24" i="51"/>
  <c r="G24" i="51"/>
  <c r="F24" i="51"/>
  <c r="E24" i="51"/>
  <c r="D24" i="51"/>
  <c r="I23" i="51"/>
  <c r="H23" i="51"/>
  <c r="G23" i="51"/>
  <c r="F23" i="51"/>
  <c r="E23" i="51"/>
  <c r="D23" i="51"/>
  <c r="I22" i="51"/>
  <c r="H22" i="51"/>
  <c r="G22" i="51"/>
  <c r="F22" i="51"/>
  <c r="E22" i="51"/>
  <c r="D22" i="51"/>
  <c r="I21" i="51"/>
  <c r="H21" i="51"/>
  <c r="G21" i="51"/>
  <c r="F21" i="51"/>
  <c r="E21" i="51"/>
  <c r="D21" i="51"/>
  <c r="I20" i="51"/>
  <c r="H20" i="51"/>
  <c r="G20" i="51"/>
  <c r="F20" i="51"/>
  <c r="E20" i="51"/>
  <c r="D20" i="51"/>
  <c r="I19" i="51"/>
  <c r="H19" i="51"/>
  <c r="G19" i="51"/>
  <c r="F19" i="51"/>
  <c r="E19" i="51"/>
  <c r="D19" i="51"/>
  <c r="I18" i="51"/>
  <c r="H18" i="51"/>
  <c r="G18" i="51"/>
  <c r="F18" i="51"/>
  <c r="E18" i="51"/>
  <c r="D18" i="51"/>
  <c r="I17" i="51"/>
  <c r="H17" i="51"/>
  <c r="G17" i="51"/>
  <c r="F17" i="51"/>
  <c r="E17" i="51"/>
  <c r="D17" i="51"/>
  <c r="I16" i="51"/>
  <c r="H16" i="51"/>
  <c r="G16" i="51"/>
  <c r="F16" i="51"/>
  <c r="E16" i="51"/>
  <c r="D16" i="51"/>
  <c r="I15" i="51"/>
  <c r="H15" i="51"/>
  <c r="G15" i="51"/>
  <c r="F15" i="51"/>
  <c r="E15" i="51"/>
  <c r="D15" i="51"/>
  <c r="I14" i="51"/>
  <c r="H14" i="51"/>
  <c r="G14" i="51"/>
  <c r="F14" i="51"/>
  <c r="E14" i="51"/>
  <c r="D14" i="51"/>
  <c r="I13" i="51"/>
  <c r="H13" i="51"/>
  <c r="G13" i="51"/>
  <c r="F13" i="51"/>
  <c r="E13" i="51"/>
  <c r="D13" i="51"/>
  <c r="I12" i="51"/>
  <c r="H12" i="51"/>
  <c r="G12" i="51"/>
  <c r="F12" i="51"/>
  <c r="E12" i="51"/>
  <c r="D12" i="51"/>
  <c r="I11" i="51"/>
  <c r="H11" i="51"/>
  <c r="G11" i="51"/>
  <c r="F11" i="51"/>
  <c r="E11" i="51"/>
  <c r="D11" i="51"/>
  <c r="I10" i="51"/>
  <c r="H10" i="51"/>
  <c r="G10" i="51"/>
  <c r="F10" i="51"/>
  <c r="E10" i="51"/>
  <c r="D10" i="51"/>
  <c r="I9" i="51"/>
  <c r="H9" i="51"/>
  <c r="G9" i="51"/>
  <c r="F9" i="51"/>
  <c r="E9" i="51"/>
  <c r="D9" i="51"/>
  <c r="I8" i="51"/>
  <c r="H8" i="51"/>
  <c r="G8" i="51"/>
  <c r="F8" i="51"/>
  <c r="E8" i="51"/>
  <c r="D8" i="51"/>
  <c r="G7" i="51"/>
  <c r="F7" i="51"/>
  <c r="E7" i="51"/>
  <c r="D7" i="51"/>
  <c r="G6" i="51"/>
  <c r="F6" i="51"/>
  <c r="E6" i="51"/>
  <c r="D6" i="51"/>
  <c r="E5" i="51"/>
  <c r="D5" i="51"/>
  <c r="E4" i="51"/>
  <c r="D4" i="51"/>
  <c r="I59" i="48"/>
  <c r="H59" i="48"/>
  <c r="G59" i="48"/>
  <c r="F59" i="48"/>
  <c r="E59" i="48"/>
  <c r="D59" i="48"/>
  <c r="I58" i="48"/>
  <c r="H58" i="48"/>
  <c r="G58" i="48"/>
  <c r="F58" i="48"/>
  <c r="E58" i="48"/>
  <c r="D58" i="48"/>
  <c r="I57" i="48"/>
  <c r="H57" i="48"/>
  <c r="G57" i="48"/>
  <c r="F57" i="48"/>
  <c r="E57" i="48"/>
  <c r="D57" i="48"/>
  <c r="I56" i="48"/>
  <c r="H56" i="48"/>
  <c r="G56" i="48"/>
  <c r="F56" i="48"/>
  <c r="E56" i="48"/>
  <c r="D56" i="48"/>
  <c r="I55" i="48"/>
  <c r="H55" i="48"/>
  <c r="G55" i="48"/>
  <c r="F55" i="48"/>
  <c r="E55" i="48"/>
  <c r="D55" i="48"/>
  <c r="I54" i="48"/>
  <c r="H54" i="48"/>
  <c r="G54" i="48"/>
  <c r="F54" i="48"/>
  <c r="E54" i="48"/>
  <c r="D54" i="48"/>
  <c r="I53" i="48"/>
  <c r="H53" i="48"/>
  <c r="G53" i="48"/>
  <c r="F53" i="48"/>
  <c r="E53" i="48"/>
  <c r="D53" i="48"/>
  <c r="I52" i="48"/>
  <c r="H52" i="48"/>
  <c r="G52" i="48"/>
  <c r="F52" i="48"/>
  <c r="E52" i="48"/>
  <c r="D52" i="48"/>
  <c r="I51" i="48"/>
  <c r="H51" i="48"/>
  <c r="G51" i="48"/>
  <c r="F51" i="48"/>
  <c r="E51" i="48"/>
  <c r="D51" i="48"/>
  <c r="I50" i="48"/>
  <c r="H50" i="48"/>
  <c r="G50" i="48"/>
  <c r="F50" i="48"/>
  <c r="E50" i="48"/>
  <c r="D50" i="48"/>
  <c r="I49" i="48"/>
  <c r="H49" i="48"/>
  <c r="G49" i="48"/>
  <c r="F49" i="48"/>
  <c r="E49" i="48"/>
  <c r="D49" i="48"/>
  <c r="I48" i="48"/>
  <c r="H48" i="48"/>
  <c r="G48" i="48"/>
  <c r="F48" i="48"/>
  <c r="E48" i="48"/>
  <c r="D48" i="48"/>
  <c r="I47" i="48"/>
  <c r="H47" i="48"/>
  <c r="G47" i="48"/>
  <c r="F47" i="48"/>
  <c r="E47" i="48"/>
  <c r="D47" i="48"/>
  <c r="I46" i="48"/>
  <c r="H46" i="48"/>
  <c r="G46" i="48"/>
  <c r="F46" i="48"/>
  <c r="E46" i="48"/>
  <c r="D46" i="48"/>
  <c r="I45" i="48"/>
  <c r="H45" i="48"/>
  <c r="G45" i="48"/>
  <c r="F45" i="48"/>
  <c r="E45" i="48"/>
  <c r="D45" i="48"/>
  <c r="I44" i="48"/>
  <c r="H44" i="48"/>
  <c r="G44" i="48"/>
  <c r="F44" i="48"/>
  <c r="E44" i="48"/>
  <c r="D44" i="48"/>
  <c r="I43" i="48"/>
  <c r="H43" i="48"/>
  <c r="G43" i="48"/>
  <c r="F43" i="48"/>
  <c r="E43" i="48"/>
  <c r="D43" i="48"/>
  <c r="I42" i="48"/>
  <c r="H42" i="48"/>
  <c r="G42" i="48"/>
  <c r="F42" i="48"/>
  <c r="E42" i="48"/>
  <c r="D42" i="48"/>
  <c r="I41" i="48"/>
  <c r="H41" i="48"/>
  <c r="G41" i="48"/>
  <c r="F41" i="48"/>
  <c r="E41" i="48"/>
  <c r="D41" i="48"/>
  <c r="I40" i="48"/>
  <c r="H40" i="48"/>
  <c r="G40" i="48"/>
  <c r="F40" i="48"/>
  <c r="E40" i="48"/>
  <c r="D40" i="48"/>
  <c r="I39" i="48"/>
  <c r="H39" i="48"/>
  <c r="G39" i="48"/>
  <c r="F39" i="48"/>
  <c r="E39" i="48"/>
  <c r="D39" i="48"/>
  <c r="I38" i="48"/>
  <c r="H38" i="48"/>
  <c r="G38" i="48"/>
  <c r="F38" i="48"/>
  <c r="E38" i="48"/>
  <c r="D38" i="48"/>
  <c r="I37" i="48"/>
  <c r="H37" i="48"/>
  <c r="G37" i="48"/>
  <c r="F37" i="48"/>
  <c r="E37" i="48"/>
  <c r="D37" i="48"/>
  <c r="I36" i="48"/>
  <c r="H36" i="48"/>
  <c r="G36" i="48"/>
  <c r="F36" i="48"/>
  <c r="E36" i="48"/>
  <c r="D36" i="48"/>
  <c r="I35" i="48"/>
  <c r="H35" i="48"/>
  <c r="G35" i="48"/>
  <c r="F35" i="48"/>
  <c r="E35" i="48"/>
  <c r="D35" i="48"/>
  <c r="I34" i="48"/>
  <c r="H34" i="48"/>
  <c r="G34" i="48"/>
  <c r="F34" i="48"/>
  <c r="E34" i="48"/>
  <c r="D34" i="48"/>
  <c r="I33" i="48"/>
  <c r="H33" i="48"/>
  <c r="G33" i="48"/>
  <c r="F33" i="48"/>
  <c r="E33" i="48"/>
  <c r="D33" i="48"/>
  <c r="I32" i="48"/>
  <c r="H32" i="48"/>
  <c r="G32" i="48"/>
  <c r="F32" i="48"/>
  <c r="E32" i="48"/>
  <c r="D32" i="48"/>
  <c r="I31" i="48"/>
  <c r="H31" i="48"/>
  <c r="G31" i="48"/>
  <c r="F31" i="48"/>
  <c r="E31" i="48"/>
  <c r="D31" i="48"/>
  <c r="I30" i="48"/>
  <c r="H30" i="48"/>
  <c r="G30" i="48"/>
  <c r="F30" i="48"/>
  <c r="E30" i="48"/>
  <c r="D30" i="48"/>
  <c r="I29" i="48"/>
  <c r="H29" i="48"/>
  <c r="G29" i="48"/>
  <c r="F29" i="48"/>
  <c r="E29" i="48"/>
  <c r="D29" i="48"/>
  <c r="I28" i="48"/>
  <c r="H28" i="48"/>
  <c r="G28" i="48"/>
  <c r="F28" i="48"/>
  <c r="E28" i="48"/>
  <c r="D28" i="48"/>
  <c r="I27" i="48"/>
  <c r="H27" i="48"/>
  <c r="G27" i="48"/>
  <c r="F27" i="48"/>
  <c r="E27" i="48"/>
  <c r="D27" i="48"/>
  <c r="I26" i="48"/>
  <c r="H26" i="48"/>
  <c r="G26" i="48"/>
  <c r="F26" i="48"/>
  <c r="E26" i="48"/>
  <c r="D26" i="48"/>
  <c r="I25" i="48"/>
  <c r="H25" i="48"/>
  <c r="G25" i="48"/>
  <c r="F25" i="48"/>
  <c r="E25" i="48"/>
  <c r="D25" i="48"/>
  <c r="I24" i="48"/>
  <c r="H24" i="48"/>
  <c r="G24" i="48"/>
  <c r="F24" i="48"/>
  <c r="E24" i="48"/>
  <c r="D24" i="48"/>
  <c r="I23" i="48"/>
  <c r="H23" i="48"/>
  <c r="G23" i="48"/>
  <c r="F23" i="48"/>
  <c r="E23" i="48"/>
  <c r="D23" i="48"/>
  <c r="I22" i="48"/>
  <c r="H22" i="48"/>
  <c r="G22" i="48"/>
  <c r="F22" i="48"/>
  <c r="E22" i="48"/>
  <c r="D22" i="48"/>
  <c r="I21" i="48"/>
  <c r="H21" i="48"/>
  <c r="G21" i="48"/>
  <c r="F21" i="48"/>
  <c r="E21" i="48"/>
  <c r="D21" i="48"/>
  <c r="I20" i="48"/>
  <c r="H20" i="48"/>
  <c r="G20" i="48"/>
  <c r="F20" i="48"/>
  <c r="E20" i="48"/>
  <c r="D20" i="48"/>
  <c r="I19" i="48"/>
  <c r="H19" i="48"/>
  <c r="G19" i="48"/>
  <c r="F19" i="48"/>
  <c r="E19" i="48"/>
  <c r="D19" i="48"/>
  <c r="I18" i="48"/>
  <c r="H18" i="48"/>
  <c r="G18" i="48"/>
  <c r="F18" i="48"/>
  <c r="E18" i="48"/>
  <c r="D18" i="48"/>
  <c r="I17" i="48"/>
  <c r="H17" i="48"/>
  <c r="G17" i="48"/>
  <c r="F17" i="48"/>
  <c r="E17" i="48"/>
  <c r="D17" i="48"/>
  <c r="I16" i="48"/>
  <c r="H16" i="48"/>
  <c r="G16" i="48"/>
  <c r="F16" i="48"/>
  <c r="E16" i="48"/>
  <c r="D16" i="48"/>
  <c r="I15" i="48"/>
  <c r="H15" i="48"/>
  <c r="G15" i="48"/>
  <c r="F15" i="48"/>
  <c r="E15" i="48"/>
  <c r="D15" i="48"/>
  <c r="I14" i="48"/>
  <c r="H14" i="48"/>
  <c r="G14" i="48"/>
  <c r="F14" i="48"/>
  <c r="E14" i="48"/>
  <c r="D14" i="48"/>
  <c r="I13" i="48"/>
  <c r="H13" i="48"/>
  <c r="G13" i="48"/>
  <c r="F13" i="48"/>
  <c r="E13" i="48"/>
  <c r="D13" i="48"/>
  <c r="I12" i="48"/>
  <c r="H12" i="48"/>
  <c r="G12" i="48"/>
  <c r="F12" i="48"/>
  <c r="E12" i="48"/>
  <c r="D12" i="48"/>
  <c r="I11" i="48"/>
  <c r="H11" i="48"/>
  <c r="G11" i="48"/>
  <c r="F11" i="48"/>
  <c r="E11" i="48"/>
  <c r="D11" i="48"/>
  <c r="I10" i="48"/>
  <c r="H10" i="48"/>
  <c r="G10" i="48"/>
  <c r="F10" i="48"/>
  <c r="E10" i="48"/>
  <c r="D10" i="48"/>
  <c r="I9" i="48"/>
  <c r="H9" i="48"/>
  <c r="G9" i="48"/>
  <c r="F9" i="48"/>
  <c r="E9" i="48"/>
  <c r="D9" i="48"/>
  <c r="I8" i="48"/>
  <c r="H8" i="48"/>
  <c r="G8" i="48"/>
  <c r="F8" i="48"/>
  <c r="E8" i="48"/>
  <c r="D8" i="48"/>
  <c r="G7" i="48"/>
  <c r="F7" i="48"/>
  <c r="E7" i="48"/>
  <c r="D7" i="48"/>
  <c r="G6" i="48"/>
  <c r="F6" i="48"/>
  <c r="E6" i="48"/>
  <c r="D6" i="48"/>
  <c r="E5" i="48"/>
  <c r="D5" i="48"/>
  <c r="E4" i="48"/>
  <c r="D4" i="48"/>
  <c r="I59" i="47"/>
  <c r="H59" i="47"/>
  <c r="G59" i="47"/>
  <c r="F59" i="47"/>
  <c r="E59" i="47"/>
  <c r="D59" i="47"/>
  <c r="I58" i="47"/>
  <c r="H58" i="47"/>
  <c r="G58" i="47"/>
  <c r="F58" i="47"/>
  <c r="E58" i="47"/>
  <c r="D58" i="47"/>
  <c r="I57" i="47"/>
  <c r="H57" i="47"/>
  <c r="G57" i="47"/>
  <c r="F57" i="47"/>
  <c r="E57" i="47"/>
  <c r="D57" i="47"/>
  <c r="I56" i="47"/>
  <c r="H56" i="47"/>
  <c r="G56" i="47"/>
  <c r="F56" i="47"/>
  <c r="E56" i="47"/>
  <c r="D56" i="47"/>
  <c r="I55" i="47"/>
  <c r="H55" i="47"/>
  <c r="G55" i="47"/>
  <c r="F55" i="47"/>
  <c r="E55" i="47"/>
  <c r="D55" i="47"/>
  <c r="I54" i="47"/>
  <c r="H54" i="47"/>
  <c r="G54" i="47"/>
  <c r="F54" i="47"/>
  <c r="E54" i="47"/>
  <c r="D54" i="47"/>
  <c r="I53" i="47"/>
  <c r="H53" i="47"/>
  <c r="G53" i="47"/>
  <c r="F53" i="47"/>
  <c r="E53" i="47"/>
  <c r="D53" i="47"/>
  <c r="I52" i="47"/>
  <c r="H52" i="47"/>
  <c r="G52" i="47"/>
  <c r="F52" i="47"/>
  <c r="E52" i="47"/>
  <c r="D52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I49" i="47"/>
  <c r="H49" i="47"/>
  <c r="G49" i="47"/>
  <c r="F49" i="47"/>
  <c r="E49" i="47"/>
  <c r="D49" i="47"/>
  <c r="I48" i="47"/>
  <c r="H48" i="47"/>
  <c r="G48" i="47"/>
  <c r="F48" i="47"/>
  <c r="E48" i="47"/>
  <c r="D48" i="47"/>
  <c r="I47" i="47"/>
  <c r="H47" i="47"/>
  <c r="G47" i="47"/>
  <c r="F47" i="47"/>
  <c r="E47" i="47"/>
  <c r="D47" i="47"/>
  <c r="I46" i="47"/>
  <c r="H46" i="47"/>
  <c r="G46" i="47"/>
  <c r="F46" i="47"/>
  <c r="E46" i="47"/>
  <c r="D46" i="47"/>
  <c r="I45" i="47"/>
  <c r="H45" i="47"/>
  <c r="G45" i="47"/>
  <c r="F45" i="47"/>
  <c r="E45" i="47"/>
  <c r="D45" i="47"/>
  <c r="I44" i="47"/>
  <c r="H44" i="47"/>
  <c r="G44" i="47"/>
  <c r="F44" i="47"/>
  <c r="E44" i="47"/>
  <c r="D44" i="47"/>
  <c r="I43" i="47"/>
  <c r="H43" i="47"/>
  <c r="G43" i="47"/>
  <c r="F43" i="47"/>
  <c r="E43" i="47"/>
  <c r="D43" i="47"/>
  <c r="I42" i="47"/>
  <c r="H42" i="47"/>
  <c r="G42" i="47"/>
  <c r="F42" i="47"/>
  <c r="E42" i="47"/>
  <c r="D42" i="47"/>
  <c r="I41" i="47"/>
  <c r="H41" i="47"/>
  <c r="G41" i="47"/>
  <c r="F41" i="47"/>
  <c r="E41" i="47"/>
  <c r="D41" i="47"/>
  <c r="I40" i="47"/>
  <c r="H40" i="47"/>
  <c r="G40" i="47"/>
  <c r="F40" i="47"/>
  <c r="E40" i="47"/>
  <c r="D40" i="47"/>
  <c r="I39" i="47"/>
  <c r="H39" i="47"/>
  <c r="G39" i="47"/>
  <c r="F39" i="47"/>
  <c r="E39" i="47"/>
  <c r="D39" i="47"/>
  <c r="I38" i="47"/>
  <c r="H38" i="47"/>
  <c r="G38" i="47"/>
  <c r="F38" i="47"/>
  <c r="E38" i="47"/>
  <c r="D38" i="47"/>
  <c r="I37" i="47"/>
  <c r="H37" i="47"/>
  <c r="G37" i="47"/>
  <c r="F37" i="47"/>
  <c r="E37" i="47"/>
  <c r="D37" i="47"/>
  <c r="I36" i="47"/>
  <c r="H36" i="47"/>
  <c r="G36" i="47"/>
  <c r="F36" i="47"/>
  <c r="E36" i="47"/>
  <c r="D36" i="47"/>
  <c r="I35" i="47"/>
  <c r="H35" i="47"/>
  <c r="G35" i="47"/>
  <c r="F35" i="47"/>
  <c r="E35" i="47"/>
  <c r="D35" i="47"/>
  <c r="I34" i="47"/>
  <c r="H34" i="47"/>
  <c r="G34" i="47"/>
  <c r="F34" i="47"/>
  <c r="E34" i="47"/>
  <c r="D34" i="47"/>
  <c r="I33" i="47"/>
  <c r="H33" i="47"/>
  <c r="G33" i="47"/>
  <c r="F33" i="47"/>
  <c r="E33" i="47"/>
  <c r="D33" i="47"/>
  <c r="I32" i="47"/>
  <c r="H32" i="47"/>
  <c r="G32" i="47"/>
  <c r="F32" i="47"/>
  <c r="E32" i="47"/>
  <c r="D32" i="47"/>
  <c r="I31" i="47"/>
  <c r="H31" i="47"/>
  <c r="G31" i="47"/>
  <c r="F31" i="47"/>
  <c r="E31" i="47"/>
  <c r="D31" i="47"/>
  <c r="I30" i="47"/>
  <c r="H30" i="47"/>
  <c r="G30" i="47"/>
  <c r="F30" i="47"/>
  <c r="E30" i="47"/>
  <c r="D30" i="47"/>
  <c r="I29" i="47"/>
  <c r="H29" i="47"/>
  <c r="G29" i="47"/>
  <c r="F29" i="47"/>
  <c r="E29" i="47"/>
  <c r="D29" i="47"/>
  <c r="I28" i="47"/>
  <c r="H28" i="47"/>
  <c r="G28" i="47"/>
  <c r="F28" i="47"/>
  <c r="E28" i="47"/>
  <c r="D28" i="47"/>
  <c r="I27" i="47"/>
  <c r="H27" i="47"/>
  <c r="G27" i="47"/>
  <c r="F27" i="47"/>
  <c r="E27" i="47"/>
  <c r="D27" i="47"/>
  <c r="I26" i="47"/>
  <c r="H26" i="47"/>
  <c r="G26" i="47"/>
  <c r="F26" i="47"/>
  <c r="E26" i="47"/>
  <c r="D26" i="47"/>
  <c r="I25" i="47"/>
  <c r="H25" i="47"/>
  <c r="G25" i="47"/>
  <c r="F25" i="47"/>
  <c r="E25" i="47"/>
  <c r="D25" i="47"/>
  <c r="I24" i="47"/>
  <c r="H24" i="47"/>
  <c r="G24" i="47"/>
  <c r="F24" i="47"/>
  <c r="E24" i="47"/>
  <c r="D24" i="47"/>
  <c r="I23" i="47"/>
  <c r="H23" i="47"/>
  <c r="G23" i="47"/>
  <c r="F23" i="47"/>
  <c r="E23" i="47"/>
  <c r="D23" i="47"/>
  <c r="I22" i="47"/>
  <c r="H22" i="47"/>
  <c r="G22" i="47"/>
  <c r="F22" i="47"/>
  <c r="E22" i="47"/>
  <c r="D22" i="47"/>
  <c r="I21" i="47"/>
  <c r="H21" i="47"/>
  <c r="G21" i="47"/>
  <c r="F21" i="47"/>
  <c r="E21" i="47"/>
  <c r="D21" i="47"/>
  <c r="I20" i="47"/>
  <c r="H20" i="47"/>
  <c r="G20" i="47"/>
  <c r="F20" i="47"/>
  <c r="E20" i="47"/>
  <c r="D20" i="47"/>
  <c r="I19" i="47"/>
  <c r="H19" i="47"/>
  <c r="G19" i="47"/>
  <c r="F19" i="47"/>
  <c r="E19" i="47"/>
  <c r="D19" i="47"/>
  <c r="I18" i="47"/>
  <c r="H18" i="47"/>
  <c r="G18" i="47"/>
  <c r="F18" i="47"/>
  <c r="E18" i="47"/>
  <c r="D18" i="47"/>
  <c r="I17" i="47"/>
  <c r="H17" i="47"/>
  <c r="G17" i="47"/>
  <c r="F17" i="47"/>
  <c r="E17" i="47"/>
  <c r="D17" i="47"/>
  <c r="I16" i="47"/>
  <c r="H16" i="47"/>
  <c r="G16" i="47"/>
  <c r="F16" i="47"/>
  <c r="E16" i="47"/>
  <c r="D16" i="47"/>
  <c r="I15" i="47"/>
  <c r="H15" i="47"/>
  <c r="G15" i="47"/>
  <c r="F15" i="47"/>
  <c r="E15" i="47"/>
  <c r="D15" i="47"/>
  <c r="I14" i="47"/>
  <c r="H14" i="47"/>
  <c r="G14" i="47"/>
  <c r="F14" i="47"/>
  <c r="E14" i="47"/>
  <c r="D14" i="47"/>
  <c r="I13" i="47"/>
  <c r="H13" i="47"/>
  <c r="G13" i="47"/>
  <c r="F13" i="47"/>
  <c r="E13" i="47"/>
  <c r="D13" i="47"/>
  <c r="I12" i="47"/>
  <c r="H12" i="47"/>
  <c r="G12" i="47"/>
  <c r="F12" i="47"/>
  <c r="E12" i="47"/>
  <c r="D12" i="47"/>
  <c r="I11" i="47"/>
  <c r="H11" i="47"/>
  <c r="G11" i="47"/>
  <c r="F11" i="47"/>
  <c r="E11" i="47"/>
  <c r="D11" i="47"/>
  <c r="I10" i="47"/>
  <c r="H10" i="47"/>
  <c r="G10" i="47"/>
  <c r="F10" i="47"/>
  <c r="E10" i="47"/>
  <c r="D10" i="47"/>
  <c r="I9" i="47"/>
  <c r="H9" i="47"/>
  <c r="G9" i="47"/>
  <c r="F9" i="47"/>
  <c r="E9" i="47"/>
  <c r="D9" i="47"/>
  <c r="I8" i="47"/>
  <c r="H8" i="47"/>
  <c r="G8" i="47"/>
  <c r="F8" i="47"/>
  <c r="E8" i="47"/>
  <c r="D8" i="47"/>
  <c r="G7" i="47"/>
  <c r="F7" i="47"/>
  <c r="E7" i="47"/>
  <c r="D7" i="47"/>
  <c r="G6" i="47"/>
  <c r="F6" i="47"/>
  <c r="E6" i="47"/>
  <c r="D6" i="47"/>
  <c r="E5" i="47"/>
  <c r="D5" i="47"/>
  <c r="E4" i="47"/>
  <c r="D4" i="47"/>
  <c r="I59" i="46"/>
  <c r="H59" i="46"/>
  <c r="G59" i="46"/>
  <c r="F59" i="46"/>
  <c r="E59" i="46"/>
  <c r="D59" i="46"/>
  <c r="I58" i="46"/>
  <c r="H58" i="46"/>
  <c r="G58" i="46"/>
  <c r="F58" i="46"/>
  <c r="E58" i="46"/>
  <c r="D58" i="46"/>
  <c r="I57" i="46"/>
  <c r="H57" i="46"/>
  <c r="G57" i="46"/>
  <c r="F57" i="46"/>
  <c r="E57" i="46"/>
  <c r="D57" i="46"/>
  <c r="I56" i="46"/>
  <c r="H56" i="46"/>
  <c r="G56" i="46"/>
  <c r="F56" i="46"/>
  <c r="E56" i="46"/>
  <c r="D56" i="46"/>
  <c r="I55" i="46"/>
  <c r="H55" i="46"/>
  <c r="G55" i="46"/>
  <c r="F55" i="46"/>
  <c r="E55" i="46"/>
  <c r="D55" i="46"/>
  <c r="I54" i="46"/>
  <c r="H54" i="46"/>
  <c r="G54" i="46"/>
  <c r="F54" i="46"/>
  <c r="E54" i="46"/>
  <c r="D54" i="46"/>
  <c r="I53" i="46"/>
  <c r="H53" i="46"/>
  <c r="G53" i="46"/>
  <c r="F53" i="46"/>
  <c r="E53" i="46"/>
  <c r="D53" i="46"/>
  <c r="I52" i="46"/>
  <c r="H52" i="46"/>
  <c r="G52" i="46"/>
  <c r="F52" i="46"/>
  <c r="E52" i="46"/>
  <c r="D52" i="46"/>
  <c r="I51" i="46"/>
  <c r="H51" i="46"/>
  <c r="G51" i="46"/>
  <c r="F51" i="46"/>
  <c r="E51" i="46"/>
  <c r="D51" i="46"/>
  <c r="I50" i="46"/>
  <c r="H50" i="46"/>
  <c r="G50" i="46"/>
  <c r="F50" i="46"/>
  <c r="E50" i="46"/>
  <c r="D50" i="46"/>
  <c r="I49" i="46"/>
  <c r="H49" i="46"/>
  <c r="G49" i="46"/>
  <c r="F49" i="46"/>
  <c r="E49" i="46"/>
  <c r="D49" i="46"/>
  <c r="I48" i="46"/>
  <c r="H48" i="46"/>
  <c r="G48" i="46"/>
  <c r="F48" i="46"/>
  <c r="E48" i="46"/>
  <c r="D48" i="46"/>
  <c r="I47" i="46"/>
  <c r="H47" i="46"/>
  <c r="G47" i="46"/>
  <c r="F47" i="46"/>
  <c r="E47" i="46"/>
  <c r="D47" i="46"/>
  <c r="I46" i="46"/>
  <c r="H46" i="46"/>
  <c r="G46" i="46"/>
  <c r="F46" i="46"/>
  <c r="E46" i="46"/>
  <c r="D46" i="46"/>
  <c r="I45" i="46"/>
  <c r="H45" i="46"/>
  <c r="G45" i="46"/>
  <c r="F45" i="46"/>
  <c r="E45" i="46"/>
  <c r="D45" i="46"/>
  <c r="I44" i="46"/>
  <c r="H44" i="46"/>
  <c r="G44" i="46"/>
  <c r="F44" i="46"/>
  <c r="E44" i="46"/>
  <c r="D44" i="46"/>
  <c r="I43" i="46"/>
  <c r="H43" i="46"/>
  <c r="G43" i="46"/>
  <c r="F43" i="46"/>
  <c r="E43" i="46"/>
  <c r="D43" i="46"/>
  <c r="I42" i="46"/>
  <c r="H42" i="46"/>
  <c r="G42" i="46"/>
  <c r="F42" i="46"/>
  <c r="E42" i="46"/>
  <c r="D42" i="46"/>
  <c r="I41" i="46"/>
  <c r="H41" i="46"/>
  <c r="G41" i="46"/>
  <c r="F41" i="46"/>
  <c r="E41" i="46"/>
  <c r="D41" i="46"/>
  <c r="I40" i="46"/>
  <c r="H40" i="46"/>
  <c r="G40" i="46"/>
  <c r="F40" i="46"/>
  <c r="E40" i="46"/>
  <c r="D40" i="46"/>
  <c r="I39" i="46"/>
  <c r="H39" i="46"/>
  <c r="G39" i="46"/>
  <c r="F39" i="46"/>
  <c r="E39" i="46"/>
  <c r="D39" i="46"/>
  <c r="I38" i="46"/>
  <c r="H38" i="46"/>
  <c r="G38" i="46"/>
  <c r="F38" i="46"/>
  <c r="E38" i="46"/>
  <c r="D38" i="46"/>
  <c r="I37" i="46"/>
  <c r="H37" i="46"/>
  <c r="G37" i="46"/>
  <c r="F37" i="46"/>
  <c r="E37" i="46"/>
  <c r="D37" i="46"/>
  <c r="I36" i="46"/>
  <c r="H36" i="46"/>
  <c r="G36" i="46"/>
  <c r="F36" i="46"/>
  <c r="E36" i="46"/>
  <c r="D36" i="46"/>
  <c r="I35" i="46"/>
  <c r="H35" i="46"/>
  <c r="G35" i="46"/>
  <c r="F35" i="46"/>
  <c r="E35" i="46"/>
  <c r="D35" i="46"/>
  <c r="I34" i="46"/>
  <c r="H34" i="46"/>
  <c r="G34" i="46"/>
  <c r="F34" i="46"/>
  <c r="E34" i="46"/>
  <c r="D34" i="46"/>
  <c r="I33" i="46"/>
  <c r="H33" i="46"/>
  <c r="G33" i="46"/>
  <c r="F33" i="46"/>
  <c r="E33" i="46"/>
  <c r="D33" i="46"/>
  <c r="I32" i="46"/>
  <c r="H32" i="46"/>
  <c r="G32" i="46"/>
  <c r="F32" i="46"/>
  <c r="E32" i="46"/>
  <c r="D32" i="46"/>
  <c r="I31" i="46"/>
  <c r="H31" i="46"/>
  <c r="G31" i="46"/>
  <c r="F31" i="46"/>
  <c r="E31" i="46"/>
  <c r="D31" i="46"/>
  <c r="I30" i="46"/>
  <c r="H30" i="46"/>
  <c r="G30" i="46"/>
  <c r="F30" i="46"/>
  <c r="E30" i="46"/>
  <c r="D30" i="46"/>
  <c r="I29" i="46"/>
  <c r="H29" i="46"/>
  <c r="G29" i="46"/>
  <c r="F29" i="46"/>
  <c r="E29" i="46"/>
  <c r="D29" i="46"/>
  <c r="I28" i="46"/>
  <c r="H28" i="46"/>
  <c r="G28" i="46"/>
  <c r="F28" i="46"/>
  <c r="E28" i="46"/>
  <c r="D28" i="46"/>
  <c r="I27" i="46"/>
  <c r="H27" i="46"/>
  <c r="G27" i="46"/>
  <c r="F27" i="46"/>
  <c r="E27" i="46"/>
  <c r="D27" i="46"/>
  <c r="I26" i="46"/>
  <c r="H26" i="46"/>
  <c r="G26" i="46"/>
  <c r="F26" i="46"/>
  <c r="E26" i="46"/>
  <c r="D26" i="46"/>
  <c r="I25" i="46"/>
  <c r="H25" i="46"/>
  <c r="G25" i="46"/>
  <c r="F25" i="46"/>
  <c r="E25" i="46"/>
  <c r="D25" i="46"/>
  <c r="I24" i="46"/>
  <c r="H24" i="46"/>
  <c r="G24" i="46"/>
  <c r="F24" i="46"/>
  <c r="E24" i="46"/>
  <c r="D24" i="46"/>
  <c r="I23" i="46"/>
  <c r="H23" i="46"/>
  <c r="G23" i="46"/>
  <c r="F23" i="46"/>
  <c r="E23" i="46"/>
  <c r="D23" i="46"/>
  <c r="I22" i="46"/>
  <c r="H22" i="46"/>
  <c r="G22" i="46"/>
  <c r="F22" i="46"/>
  <c r="E22" i="46"/>
  <c r="D22" i="46"/>
  <c r="I21" i="46"/>
  <c r="H21" i="46"/>
  <c r="G21" i="46"/>
  <c r="F21" i="46"/>
  <c r="E21" i="46"/>
  <c r="D21" i="46"/>
  <c r="I20" i="46"/>
  <c r="H20" i="46"/>
  <c r="G20" i="46"/>
  <c r="F20" i="46"/>
  <c r="E20" i="46"/>
  <c r="D20" i="46"/>
  <c r="I19" i="46"/>
  <c r="H19" i="46"/>
  <c r="G19" i="46"/>
  <c r="F19" i="46"/>
  <c r="E19" i="46"/>
  <c r="D19" i="46"/>
  <c r="I18" i="46"/>
  <c r="H18" i="46"/>
  <c r="G18" i="46"/>
  <c r="F18" i="46"/>
  <c r="E18" i="46"/>
  <c r="D18" i="46"/>
  <c r="I17" i="46"/>
  <c r="H17" i="46"/>
  <c r="G17" i="46"/>
  <c r="F17" i="46"/>
  <c r="E17" i="46"/>
  <c r="D17" i="46"/>
  <c r="I16" i="46"/>
  <c r="H16" i="46"/>
  <c r="G16" i="46"/>
  <c r="F16" i="46"/>
  <c r="E16" i="46"/>
  <c r="D16" i="46"/>
  <c r="I15" i="46"/>
  <c r="H15" i="46"/>
  <c r="G15" i="46"/>
  <c r="F15" i="46"/>
  <c r="E15" i="46"/>
  <c r="D15" i="46"/>
  <c r="I14" i="46"/>
  <c r="H14" i="46"/>
  <c r="G14" i="46"/>
  <c r="F14" i="46"/>
  <c r="E14" i="46"/>
  <c r="D14" i="46"/>
  <c r="I13" i="46"/>
  <c r="H13" i="46"/>
  <c r="G13" i="46"/>
  <c r="F13" i="46"/>
  <c r="E13" i="46"/>
  <c r="D13" i="46"/>
  <c r="I12" i="46"/>
  <c r="H12" i="46"/>
  <c r="G12" i="46"/>
  <c r="F12" i="46"/>
  <c r="E12" i="46"/>
  <c r="D12" i="46"/>
  <c r="I11" i="46"/>
  <c r="H11" i="46"/>
  <c r="G11" i="46"/>
  <c r="F11" i="46"/>
  <c r="E11" i="46"/>
  <c r="D11" i="46"/>
  <c r="I10" i="46"/>
  <c r="H10" i="46"/>
  <c r="G10" i="46"/>
  <c r="F10" i="46"/>
  <c r="E10" i="46"/>
  <c r="D10" i="46"/>
  <c r="I9" i="46"/>
  <c r="H9" i="46"/>
  <c r="G9" i="46"/>
  <c r="F9" i="46"/>
  <c r="E9" i="46"/>
  <c r="D9" i="46"/>
  <c r="I8" i="46"/>
  <c r="H8" i="46"/>
  <c r="G8" i="46"/>
  <c r="F8" i="46"/>
  <c r="E8" i="46"/>
  <c r="D8" i="46"/>
  <c r="G7" i="46"/>
  <c r="F7" i="46"/>
  <c r="E7" i="46"/>
  <c r="D7" i="46"/>
  <c r="G6" i="46"/>
  <c r="F6" i="46"/>
  <c r="E6" i="46"/>
  <c r="D6" i="46"/>
  <c r="E5" i="46"/>
  <c r="D5" i="46"/>
  <c r="E4" i="46"/>
  <c r="D4" i="46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53" i="45"/>
  <c r="D54" i="45"/>
  <c r="D55" i="45"/>
  <c r="D56" i="45"/>
  <c r="D57" i="45"/>
  <c r="D58" i="45"/>
  <c r="D59" i="45"/>
  <c r="I59" i="45"/>
  <c r="H59" i="45"/>
  <c r="G59" i="45"/>
  <c r="F59" i="45"/>
  <c r="E59" i="45"/>
  <c r="I58" i="45"/>
  <c r="H58" i="45"/>
  <c r="G58" i="45"/>
  <c r="F58" i="45"/>
  <c r="E58" i="45"/>
  <c r="I57" i="45"/>
  <c r="H57" i="45"/>
  <c r="G57" i="45"/>
  <c r="F57" i="45"/>
  <c r="E57" i="45"/>
  <c r="I56" i="45"/>
  <c r="H56" i="45"/>
  <c r="G56" i="45"/>
  <c r="F56" i="45"/>
  <c r="E56" i="45"/>
  <c r="I55" i="45"/>
  <c r="H55" i="45"/>
  <c r="G55" i="45"/>
  <c r="F55" i="45"/>
  <c r="E55" i="45"/>
  <c r="I54" i="45"/>
  <c r="H54" i="45"/>
  <c r="G54" i="45"/>
  <c r="F54" i="45"/>
  <c r="E54" i="45"/>
  <c r="I53" i="45"/>
  <c r="H53" i="45"/>
  <c r="G53" i="45"/>
  <c r="F53" i="45"/>
  <c r="E53" i="45"/>
  <c r="I52" i="45"/>
  <c r="H52" i="45"/>
  <c r="G52" i="45"/>
  <c r="F52" i="45"/>
  <c r="E52" i="45"/>
  <c r="I51" i="45"/>
  <c r="H51" i="45"/>
  <c r="G51" i="45"/>
  <c r="F51" i="45"/>
  <c r="E51" i="45"/>
  <c r="I50" i="45"/>
  <c r="H50" i="45"/>
  <c r="G50" i="45"/>
  <c r="F50" i="45"/>
  <c r="E50" i="45"/>
  <c r="I49" i="45"/>
  <c r="H49" i="45"/>
  <c r="G49" i="45"/>
  <c r="F49" i="45"/>
  <c r="E49" i="45"/>
  <c r="I48" i="45"/>
  <c r="H48" i="45"/>
  <c r="G48" i="45"/>
  <c r="F48" i="45"/>
  <c r="E48" i="45"/>
  <c r="I47" i="45"/>
  <c r="H47" i="45"/>
  <c r="G47" i="45"/>
  <c r="F47" i="45"/>
  <c r="E47" i="45"/>
  <c r="I46" i="45"/>
  <c r="H46" i="45"/>
  <c r="G46" i="45"/>
  <c r="F46" i="45"/>
  <c r="E46" i="45"/>
  <c r="I45" i="45"/>
  <c r="H45" i="45"/>
  <c r="G45" i="45"/>
  <c r="F45" i="45"/>
  <c r="E45" i="45"/>
  <c r="I44" i="45"/>
  <c r="H44" i="45"/>
  <c r="G44" i="45"/>
  <c r="F44" i="45"/>
  <c r="E44" i="45"/>
  <c r="I43" i="45"/>
  <c r="H43" i="45"/>
  <c r="G43" i="45"/>
  <c r="F43" i="45"/>
  <c r="E43" i="45"/>
  <c r="I42" i="45"/>
  <c r="H42" i="45"/>
  <c r="G42" i="45"/>
  <c r="F42" i="45"/>
  <c r="E42" i="45"/>
  <c r="I41" i="45"/>
  <c r="H41" i="45"/>
  <c r="G41" i="45"/>
  <c r="F41" i="45"/>
  <c r="E41" i="45"/>
  <c r="I40" i="45"/>
  <c r="H40" i="45"/>
  <c r="G40" i="45"/>
  <c r="F40" i="45"/>
  <c r="E40" i="45"/>
  <c r="I39" i="45"/>
  <c r="H39" i="45"/>
  <c r="G39" i="45"/>
  <c r="F39" i="45"/>
  <c r="E39" i="45"/>
  <c r="I38" i="45"/>
  <c r="H38" i="45"/>
  <c r="G38" i="45"/>
  <c r="F38" i="45"/>
  <c r="E38" i="45"/>
  <c r="I37" i="45"/>
  <c r="H37" i="45"/>
  <c r="G37" i="45"/>
  <c r="F37" i="45"/>
  <c r="E37" i="45"/>
  <c r="I36" i="45"/>
  <c r="H36" i="45"/>
  <c r="G36" i="45"/>
  <c r="F36" i="45"/>
  <c r="E36" i="45"/>
  <c r="I35" i="45"/>
  <c r="H35" i="45"/>
  <c r="G35" i="45"/>
  <c r="F35" i="45"/>
  <c r="E35" i="45"/>
  <c r="I34" i="45"/>
  <c r="H34" i="45"/>
  <c r="G34" i="45"/>
  <c r="F34" i="45"/>
  <c r="E34" i="45"/>
  <c r="I33" i="45"/>
  <c r="H33" i="45"/>
  <c r="G33" i="45"/>
  <c r="F33" i="45"/>
  <c r="E33" i="45"/>
  <c r="I32" i="45"/>
  <c r="H32" i="45"/>
  <c r="G32" i="45"/>
  <c r="F32" i="45"/>
  <c r="E32" i="45"/>
  <c r="I31" i="45"/>
  <c r="H31" i="45"/>
  <c r="G31" i="45"/>
  <c r="F31" i="45"/>
  <c r="E31" i="45"/>
  <c r="I30" i="45"/>
  <c r="H30" i="45"/>
  <c r="G30" i="45"/>
  <c r="F30" i="45"/>
  <c r="E30" i="45"/>
  <c r="I29" i="45"/>
  <c r="H29" i="45"/>
  <c r="G29" i="45"/>
  <c r="F29" i="45"/>
  <c r="E29" i="45"/>
  <c r="I28" i="45"/>
  <c r="H28" i="45"/>
  <c r="G28" i="45"/>
  <c r="F28" i="45"/>
  <c r="E28" i="45"/>
  <c r="I27" i="45"/>
  <c r="H27" i="45"/>
  <c r="G27" i="45"/>
  <c r="F27" i="45"/>
  <c r="E27" i="45"/>
  <c r="I26" i="45"/>
  <c r="H26" i="45"/>
  <c r="G26" i="45"/>
  <c r="F26" i="45"/>
  <c r="E26" i="45"/>
  <c r="I25" i="45"/>
  <c r="H25" i="45"/>
  <c r="G25" i="45"/>
  <c r="F25" i="45"/>
  <c r="E25" i="45"/>
  <c r="I24" i="45"/>
  <c r="H24" i="45"/>
  <c r="G24" i="45"/>
  <c r="F24" i="45"/>
  <c r="E24" i="45"/>
  <c r="I23" i="45"/>
  <c r="H23" i="45"/>
  <c r="G23" i="45"/>
  <c r="F23" i="45"/>
  <c r="E23" i="45"/>
  <c r="I22" i="45"/>
  <c r="H22" i="45"/>
  <c r="G22" i="45"/>
  <c r="F22" i="45"/>
  <c r="E22" i="45"/>
  <c r="I21" i="45"/>
  <c r="H21" i="45"/>
  <c r="G21" i="45"/>
  <c r="F21" i="45"/>
  <c r="E21" i="45"/>
  <c r="I20" i="45"/>
  <c r="H20" i="45"/>
  <c r="G20" i="45"/>
  <c r="F20" i="45"/>
  <c r="E20" i="45"/>
  <c r="I19" i="45"/>
  <c r="H19" i="45"/>
  <c r="G19" i="45"/>
  <c r="F19" i="45"/>
  <c r="E19" i="45"/>
  <c r="I18" i="45"/>
  <c r="H18" i="45"/>
  <c r="G18" i="45"/>
  <c r="F18" i="45"/>
  <c r="E18" i="45"/>
  <c r="I17" i="45"/>
  <c r="H17" i="45"/>
  <c r="G17" i="45"/>
  <c r="F17" i="45"/>
  <c r="E17" i="45"/>
  <c r="I16" i="45"/>
  <c r="H16" i="45"/>
  <c r="G16" i="45"/>
  <c r="F16" i="45"/>
  <c r="E16" i="45"/>
  <c r="I15" i="45"/>
  <c r="H15" i="45"/>
  <c r="G15" i="45"/>
  <c r="F15" i="45"/>
  <c r="E15" i="45"/>
  <c r="D15" i="45"/>
  <c r="I14" i="45"/>
  <c r="H14" i="45"/>
  <c r="G14" i="45"/>
  <c r="F14" i="45"/>
  <c r="E14" i="45"/>
  <c r="D14" i="45"/>
  <c r="I13" i="45"/>
  <c r="H13" i="45"/>
  <c r="G13" i="45"/>
  <c r="F13" i="45"/>
  <c r="E13" i="45"/>
  <c r="D13" i="45"/>
  <c r="I12" i="45"/>
  <c r="H12" i="45"/>
  <c r="G12" i="45"/>
  <c r="F12" i="45"/>
  <c r="E12" i="45"/>
  <c r="D12" i="45"/>
  <c r="I11" i="45"/>
  <c r="H11" i="45"/>
  <c r="G11" i="45"/>
  <c r="F11" i="45"/>
  <c r="E11" i="45"/>
  <c r="D11" i="45"/>
  <c r="I10" i="45"/>
  <c r="H10" i="45"/>
  <c r="G10" i="45"/>
  <c r="F10" i="45"/>
  <c r="E10" i="45"/>
  <c r="D10" i="45"/>
  <c r="I9" i="45"/>
  <c r="H9" i="45"/>
  <c r="G9" i="45"/>
  <c r="F9" i="45"/>
  <c r="E9" i="45"/>
  <c r="D9" i="45"/>
  <c r="I8" i="45"/>
  <c r="H8" i="45"/>
  <c r="G8" i="45"/>
  <c r="F8" i="45"/>
  <c r="E8" i="45"/>
  <c r="D8" i="45"/>
  <c r="G7" i="45"/>
  <c r="F7" i="45"/>
  <c r="E7" i="45"/>
  <c r="D7" i="45"/>
  <c r="G6" i="45"/>
  <c r="F6" i="45"/>
  <c r="E6" i="45"/>
  <c r="D6" i="45"/>
  <c r="E5" i="45"/>
  <c r="D5" i="45"/>
  <c r="E4" i="45"/>
  <c r="D4" i="45"/>
  <c r="I59" i="43"/>
  <c r="H59" i="43"/>
  <c r="G59" i="43"/>
  <c r="F59" i="43"/>
  <c r="E59" i="43"/>
  <c r="D59" i="43"/>
  <c r="I58" i="43"/>
  <c r="H58" i="43"/>
  <c r="G58" i="43"/>
  <c r="F58" i="43"/>
  <c r="E58" i="43"/>
  <c r="D58" i="43"/>
  <c r="I57" i="43"/>
  <c r="H57" i="43"/>
  <c r="G57" i="43"/>
  <c r="F57" i="43"/>
  <c r="E57" i="43"/>
  <c r="D57" i="43"/>
  <c r="I56" i="43"/>
  <c r="H56" i="43"/>
  <c r="G56" i="43"/>
  <c r="F56" i="43"/>
  <c r="E56" i="43"/>
  <c r="D56" i="43"/>
  <c r="I55" i="43"/>
  <c r="H55" i="43"/>
  <c r="G55" i="43"/>
  <c r="F55" i="43"/>
  <c r="E55" i="43"/>
  <c r="D55" i="43"/>
  <c r="I54" i="43"/>
  <c r="H54" i="43"/>
  <c r="G54" i="43"/>
  <c r="F54" i="43"/>
  <c r="E54" i="43"/>
  <c r="D54" i="43"/>
  <c r="I53" i="43"/>
  <c r="H53" i="43"/>
  <c r="G53" i="43"/>
  <c r="F53" i="43"/>
  <c r="E53" i="43"/>
  <c r="D53" i="43"/>
  <c r="I52" i="43"/>
  <c r="H52" i="43"/>
  <c r="G52" i="43"/>
  <c r="F52" i="43"/>
  <c r="E52" i="43"/>
  <c r="D52" i="43"/>
  <c r="I51" i="43"/>
  <c r="H51" i="43"/>
  <c r="G51" i="43"/>
  <c r="F51" i="43"/>
  <c r="E51" i="43"/>
  <c r="D51" i="43"/>
  <c r="I50" i="43"/>
  <c r="H50" i="43"/>
  <c r="G50" i="43"/>
  <c r="F50" i="43"/>
  <c r="E50" i="43"/>
  <c r="D50" i="43"/>
  <c r="I49" i="43"/>
  <c r="H49" i="43"/>
  <c r="G49" i="43"/>
  <c r="F49" i="43"/>
  <c r="E49" i="43"/>
  <c r="D49" i="43"/>
  <c r="I48" i="43"/>
  <c r="H48" i="43"/>
  <c r="G48" i="43"/>
  <c r="F48" i="43"/>
  <c r="E48" i="43"/>
  <c r="D48" i="43"/>
  <c r="I47" i="43"/>
  <c r="H47" i="43"/>
  <c r="G47" i="43"/>
  <c r="F47" i="43"/>
  <c r="E47" i="43"/>
  <c r="D47" i="43"/>
  <c r="I46" i="43"/>
  <c r="H46" i="43"/>
  <c r="G46" i="43"/>
  <c r="F46" i="43"/>
  <c r="E46" i="43"/>
  <c r="D46" i="43"/>
  <c r="I45" i="43"/>
  <c r="H45" i="43"/>
  <c r="G45" i="43"/>
  <c r="F45" i="43"/>
  <c r="E45" i="43"/>
  <c r="D45" i="43"/>
  <c r="I44" i="43"/>
  <c r="H44" i="43"/>
  <c r="G44" i="43"/>
  <c r="F44" i="43"/>
  <c r="E44" i="43"/>
  <c r="D44" i="43"/>
  <c r="I43" i="43"/>
  <c r="H43" i="43"/>
  <c r="G43" i="43"/>
  <c r="F43" i="43"/>
  <c r="E43" i="43"/>
  <c r="D43" i="43"/>
  <c r="I42" i="43"/>
  <c r="H42" i="43"/>
  <c r="G42" i="43"/>
  <c r="F42" i="43"/>
  <c r="E42" i="43"/>
  <c r="D42" i="43"/>
  <c r="I41" i="43"/>
  <c r="H41" i="43"/>
  <c r="G41" i="43"/>
  <c r="F41" i="43"/>
  <c r="E41" i="43"/>
  <c r="D41" i="43"/>
  <c r="I40" i="43"/>
  <c r="H40" i="43"/>
  <c r="G40" i="43"/>
  <c r="F40" i="43"/>
  <c r="E40" i="43"/>
  <c r="D40" i="43"/>
  <c r="I39" i="43"/>
  <c r="H39" i="43"/>
  <c r="G39" i="43"/>
  <c r="F39" i="43"/>
  <c r="E39" i="43"/>
  <c r="D39" i="43"/>
  <c r="I38" i="43"/>
  <c r="H38" i="43"/>
  <c r="G38" i="43"/>
  <c r="F38" i="43"/>
  <c r="E38" i="43"/>
  <c r="D38" i="43"/>
  <c r="I37" i="43"/>
  <c r="H37" i="43"/>
  <c r="G37" i="43"/>
  <c r="F37" i="43"/>
  <c r="E37" i="43"/>
  <c r="D37" i="43"/>
  <c r="I36" i="43"/>
  <c r="H36" i="43"/>
  <c r="G36" i="43"/>
  <c r="F36" i="43"/>
  <c r="E36" i="43"/>
  <c r="D36" i="43"/>
  <c r="I35" i="43"/>
  <c r="H35" i="43"/>
  <c r="G35" i="43"/>
  <c r="F35" i="43"/>
  <c r="E35" i="43"/>
  <c r="D35" i="43"/>
  <c r="I34" i="43"/>
  <c r="H34" i="43"/>
  <c r="G34" i="43"/>
  <c r="F34" i="43"/>
  <c r="E34" i="43"/>
  <c r="D34" i="43"/>
  <c r="I33" i="43"/>
  <c r="H33" i="43"/>
  <c r="G33" i="43"/>
  <c r="F33" i="43"/>
  <c r="E33" i="43"/>
  <c r="D33" i="43"/>
  <c r="I32" i="43"/>
  <c r="H32" i="43"/>
  <c r="G32" i="43"/>
  <c r="F32" i="43"/>
  <c r="E32" i="43"/>
  <c r="D32" i="43"/>
  <c r="I31" i="43"/>
  <c r="H31" i="43"/>
  <c r="G31" i="43"/>
  <c r="F31" i="43"/>
  <c r="E31" i="43"/>
  <c r="D31" i="43"/>
  <c r="I30" i="43"/>
  <c r="H30" i="43"/>
  <c r="G30" i="43"/>
  <c r="F30" i="43"/>
  <c r="E30" i="43"/>
  <c r="D30" i="43"/>
  <c r="I29" i="43"/>
  <c r="H29" i="43"/>
  <c r="G29" i="43"/>
  <c r="F29" i="43"/>
  <c r="E29" i="43"/>
  <c r="D29" i="43"/>
  <c r="I28" i="43"/>
  <c r="H28" i="43"/>
  <c r="G28" i="43"/>
  <c r="F28" i="43"/>
  <c r="E28" i="43"/>
  <c r="D28" i="43"/>
  <c r="I27" i="43"/>
  <c r="H27" i="43"/>
  <c r="G27" i="43"/>
  <c r="F27" i="43"/>
  <c r="E27" i="43"/>
  <c r="D27" i="43"/>
  <c r="I26" i="43"/>
  <c r="H26" i="43"/>
  <c r="G26" i="43"/>
  <c r="F26" i="43"/>
  <c r="E26" i="43"/>
  <c r="D26" i="43"/>
  <c r="I25" i="43"/>
  <c r="H25" i="43"/>
  <c r="G25" i="43"/>
  <c r="F25" i="43"/>
  <c r="E25" i="43"/>
  <c r="D25" i="43"/>
  <c r="I24" i="43"/>
  <c r="H24" i="43"/>
  <c r="G24" i="43"/>
  <c r="F24" i="43"/>
  <c r="E24" i="43"/>
  <c r="D24" i="43"/>
  <c r="I23" i="43"/>
  <c r="H23" i="43"/>
  <c r="G23" i="43"/>
  <c r="F23" i="43"/>
  <c r="E23" i="43"/>
  <c r="D23" i="43"/>
  <c r="I22" i="43"/>
  <c r="H22" i="43"/>
  <c r="G22" i="43"/>
  <c r="F22" i="43"/>
  <c r="E22" i="43"/>
  <c r="D22" i="43"/>
  <c r="I21" i="43"/>
  <c r="H21" i="43"/>
  <c r="G21" i="43"/>
  <c r="F21" i="43"/>
  <c r="E21" i="43"/>
  <c r="D21" i="43"/>
  <c r="I20" i="43"/>
  <c r="H20" i="43"/>
  <c r="G20" i="43"/>
  <c r="F20" i="43"/>
  <c r="E20" i="43"/>
  <c r="D20" i="43"/>
  <c r="I19" i="43"/>
  <c r="H19" i="43"/>
  <c r="G19" i="43"/>
  <c r="F19" i="43"/>
  <c r="E19" i="43"/>
  <c r="D19" i="43"/>
  <c r="I18" i="43"/>
  <c r="H18" i="43"/>
  <c r="G18" i="43"/>
  <c r="F18" i="43"/>
  <c r="E18" i="43"/>
  <c r="D18" i="43"/>
  <c r="I17" i="43"/>
  <c r="H17" i="43"/>
  <c r="G17" i="43"/>
  <c r="F17" i="43"/>
  <c r="E17" i="43"/>
  <c r="D17" i="43"/>
  <c r="I16" i="43"/>
  <c r="H16" i="43"/>
  <c r="G16" i="43"/>
  <c r="F16" i="43"/>
  <c r="E16" i="43"/>
  <c r="D16" i="43"/>
  <c r="I15" i="43"/>
  <c r="H15" i="43"/>
  <c r="G15" i="43"/>
  <c r="F15" i="43"/>
  <c r="E15" i="43"/>
  <c r="D15" i="43"/>
  <c r="I14" i="43"/>
  <c r="H14" i="43"/>
  <c r="G14" i="43"/>
  <c r="F14" i="43"/>
  <c r="E14" i="43"/>
  <c r="D14" i="43"/>
  <c r="I13" i="43"/>
  <c r="H13" i="43"/>
  <c r="G13" i="43"/>
  <c r="F13" i="43"/>
  <c r="E13" i="43"/>
  <c r="D13" i="43"/>
  <c r="I12" i="43"/>
  <c r="H12" i="43"/>
  <c r="G12" i="43"/>
  <c r="F12" i="43"/>
  <c r="E12" i="43"/>
  <c r="D12" i="43"/>
  <c r="I11" i="43"/>
  <c r="H11" i="43"/>
  <c r="G11" i="43"/>
  <c r="F11" i="43"/>
  <c r="E11" i="43"/>
  <c r="D11" i="43"/>
  <c r="I10" i="43"/>
  <c r="H10" i="43"/>
  <c r="G10" i="43"/>
  <c r="F10" i="43"/>
  <c r="E10" i="43"/>
  <c r="D10" i="43"/>
  <c r="I9" i="43"/>
  <c r="H9" i="43"/>
  <c r="G9" i="43"/>
  <c r="F9" i="43"/>
  <c r="E9" i="43"/>
  <c r="D9" i="43"/>
  <c r="I8" i="43"/>
  <c r="H8" i="43"/>
  <c r="G8" i="43"/>
  <c r="F8" i="43"/>
  <c r="E8" i="43"/>
  <c r="D8" i="43"/>
  <c r="G7" i="43"/>
  <c r="F7" i="43"/>
  <c r="E7" i="43"/>
  <c r="D7" i="43"/>
  <c r="G6" i="43"/>
  <c r="F6" i="43"/>
  <c r="E6" i="43"/>
  <c r="D6" i="43"/>
  <c r="E5" i="43"/>
  <c r="D5" i="43"/>
  <c r="E4" i="43"/>
  <c r="D4" i="43"/>
  <c r="I59" i="42"/>
  <c r="H59" i="42"/>
  <c r="G59" i="42"/>
  <c r="F59" i="42"/>
  <c r="E59" i="42"/>
  <c r="D59" i="42"/>
  <c r="I58" i="42"/>
  <c r="H58" i="42"/>
  <c r="G58" i="42"/>
  <c r="F58" i="42"/>
  <c r="E58" i="42"/>
  <c r="D58" i="42"/>
  <c r="I57" i="42"/>
  <c r="H57" i="42"/>
  <c r="G57" i="42"/>
  <c r="F57" i="42"/>
  <c r="E57" i="42"/>
  <c r="D57" i="42"/>
  <c r="I56" i="42"/>
  <c r="H56" i="42"/>
  <c r="G56" i="42"/>
  <c r="F56" i="42"/>
  <c r="E56" i="42"/>
  <c r="D56" i="42"/>
  <c r="I55" i="42"/>
  <c r="H55" i="42"/>
  <c r="G55" i="42"/>
  <c r="F55" i="42"/>
  <c r="E55" i="42"/>
  <c r="D55" i="42"/>
  <c r="I54" i="42"/>
  <c r="H54" i="42"/>
  <c r="G54" i="42"/>
  <c r="F54" i="42"/>
  <c r="E54" i="42"/>
  <c r="D54" i="42"/>
  <c r="I53" i="42"/>
  <c r="H53" i="42"/>
  <c r="G53" i="42"/>
  <c r="F53" i="42"/>
  <c r="E53" i="42"/>
  <c r="D53" i="42"/>
  <c r="I52" i="42"/>
  <c r="H52" i="42"/>
  <c r="G52" i="42"/>
  <c r="F52" i="42"/>
  <c r="E52" i="42"/>
  <c r="D52" i="42"/>
  <c r="I51" i="42"/>
  <c r="H51" i="42"/>
  <c r="G51" i="42"/>
  <c r="F51" i="42"/>
  <c r="E51" i="42"/>
  <c r="D51" i="42"/>
  <c r="I50" i="42"/>
  <c r="H50" i="42"/>
  <c r="G50" i="42"/>
  <c r="F50" i="42"/>
  <c r="E50" i="42"/>
  <c r="D50" i="42"/>
  <c r="I49" i="42"/>
  <c r="H49" i="42"/>
  <c r="G49" i="42"/>
  <c r="F49" i="42"/>
  <c r="E49" i="42"/>
  <c r="D49" i="42"/>
  <c r="I48" i="42"/>
  <c r="H48" i="42"/>
  <c r="G48" i="42"/>
  <c r="F48" i="42"/>
  <c r="E48" i="42"/>
  <c r="D48" i="42"/>
  <c r="I47" i="42"/>
  <c r="H47" i="42"/>
  <c r="G47" i="42"/>
  <c r="F47" i="42"/>
  <c r="E47" i="42"/>
  <c r="D47" i="42"/>
  <c r="I46" i="42"/>
  <c r="H46" i="42"/>
  <c r="G46" i="42"/>
  <c r="F46" i="42"/>
  <c r="E46" i="42"/>
  <c r="D46" i="42"/>
  <c r="I45" i="42"/>
  <c r="H45" i="42"/>
  <c r="G45" i="42"/>
  <c r="F45" i="42"/>
  <c r="E45" i="42"/>
  <c r="D45" i="42"/>
  <c r="I44" i="42"/>
  <c r="H44" i="42"/>
  <c r="G44" i="42"/>
  <c r="F44" i="42"/>
  <c r="E44" i="42"/>
  <c r="D44" i="42"/>
  <c r="I43" i="42"/>
  <c r="H43" i="42"/>
  <c r="G43" i="42"/>
  <c r="F43" i="42"/>
  <c r="E43" i="42"/>
  <c r="D43" i="42"/>
  <c r="I42" i="42"/>
  <c r="H42" i="42"/>
  <c r="G42" i="42"/>
  <c r="F42" i="42"/>
  <c r="E42" i="42"/>
  <c r="D42" i="42"/>
  <c r="I41" i="42"/>
  <c r="H41" i="42"/>
  <c r="G41" i="42"/>
  <c r="F41" i="42"/>
  <c r="E41" i="42"/>
  <c r="D41" i="42"/>
  <c r="I40" i="42"/>
  <c r="H40" i="42"/>
  <c r="G40" i="42"/>
  <c r="F40" i="42"/>
  <c r="E40" i="42"/>
  <c r="D40" i="42"/>
  <c r="I39" i="42"/>
  <c r="H39" i="42"/>
  <c r="G39" i="42"/>
  <c r="F39" i="42"/>
  <c r="E39" i="42"/>
  <c r="D39" i="42"/>
  <c r="I38" i="42"/>
  <c r="H38" i="42"/>
  <c r="G38" i="42"/>
  <c r="F38" i="42"/>
  <c r="E38" i="42"/>
  <c r="D38" i="42"/>
  <c r="I37" i="42"/>
  <c r="H37" i="42"/>
  <c r="G37" i="42"/>
  <c r="F37" i="42"/>
  <c r="E37" i="42"/>
  <c r="D37" i="42"/>
  <c r="I36" i="42"/>
  <c r="H36" i="42"/>
  <c r="G36" i="42"/>
  <c r="F36" i="42"/>
  <c r="E36" i="42"/>
  <c r="D36" i="42"/>
  <c r="I35" i="42"/>
  <c r="H35" i="42"/>
  <c r="G35" i="42"/>
  <c r="F35" i="42"/>
  <c r="E35" i="42"/>
  <c r="D35" i="42"/>
  <c r="I34" i="42"/>
  <c r="H34" i="42"/>
  <c r="G34" i="42"/>
  <c r="F34" i="42"/>
  <c r="E34" i="42"/>
  <c r="D34" i="42"/>
  <c r="I33" i="42"/>
  <c r="H33" i="42"/>
  <c r="G33" i="42"/>
  <c r="F33" i="42"/>
  <c r="E33" i="42"/>
  <c r="D33" i="42"/>
  <c r="I32" i="42"/>
  <c r="H32" i="42"/>
  <c r="G32" i="42"/>
  <c r="F32" i="42"/>
  <c r="E32" i="42"/>
  <c r="D32" i="42"/>
  <c r="I31" i="42"/>
  <c r="H31" i="42"/>
  <c r="G31" i="42"/>
  <c r="F31" i="42"/>
  <c r="E31" i="42"/>
  <c r="D31" i="42"/>
  <c r="I30" i="42"/>
  <c r="H30" i="42"/>
  <c r="G30" i="42"/>
  <c r="F30" i="42"/>
  <c r="E30" i="42"/>
  <c r="D30" i="42"/>
  <c r="I29" i="42"/>
  <c r="H29" i="42"/>
  <c r="G29" i="42"/>
  <c r="F29" i="42"/>
  <c r="E29" i="42"/>
  <c r="D29" i="42"/>
  <c r="I28" i="42"/>
  <c r="H28" i="42"/>
  <c r="G28" i="42"/>
  <c r="F28" i="42"/>
  <c r="E28" i="42"/>
  <c r="D28" i="42"/>
  <c r="I27" i="42"/>
  <c r="H27" i="42"/>
  <c r="G27" i="42"/>
  <c r="F27" i="42"/>
  <c r="E27" i="42"/>
  <c r="D27" i="42"/>
  <c r="I26" i="42"/>
  <c r="H26" i="42"/>
  <c r="G26" i="42"/>
  <c r="F26" i="42"/>
  <c r="E26" i="42"/>
  <c r="D26" i="42"/>
  <c r="I25" i="42"/>
  <c r="H25" i="42"/>
  <c r="G25" i="42"/>
  <c r="F25" i="42"/>
  <c r="E25" i="42"/>
  <c r="D25" i="42"/>
  <c r="I24" i="42"/>
  <c r="H24" i="42"/>
  <c r="G24" i="42"/>
  <c r="F24" i="42"/>
  <c r="E24" i="42"/>
  <c r="D24" i="42"/>
  <c r="I23" i="42"/>
  <c r="H23" i="42"/>
  <c r="G23" i="42"/>
  <c r="F23" i="42"/>
  <c r="E23" i="42"/>
  <c r="D23" i="42"/>
  <c r="I22" i="42"/>
  <c r="H22" i="42"/>
  <c r="G22" i="42"/>
  <c r="F22" i="42"/>
  <c r="E22" i="42"/>
  <c r="D22" i="42"/>
  <c r="I21" i="42"/>
  <c r="H21" i="42"/>
  <c r="G21" i="42"/>
  <c r="F21" i="42"/>
  <c r="E21" i="42"/>
  <c r="D21" i="42"/>
  <c r="I20" i="42"/>
  <c r="H20" i="42"/>
  <c r="G20" i="42"/>
  <c r="F20" i="42"/>
  <c r="E20" i="42"/>
  <c r="D20" i="42"/>
  <c r="I19" i="42"/>
  <c r="H19" i="42"/>
  <c r="G19" i="42"/>
  <c r="F19" i="42"/>
  <c r="E19" i="42"/>
  <c r="D19" i="42"/>
  <c r="I18" i="42"/>
  <c r="H18" i="42"/>
  <c r="G18" i="42"/>
  <c r="F18" i="42"/>
  <c r="E18" i="42"/>
  <c r="D18" i="42"/>
  <c r="I17" i="42"/>
  <c r="H17" i="42"/>
  <c r="G17" i="42"/>
  <c r="F17" i="42"/>
  <c r="E17" i="42"/>
  <c r="D17" i="42"/>
  <c r="I16" i="42"/>
  <c r="H16" i="42"/>
  <c r="G16" i="42"/>
  <c r="F16" i="42"/>
  <c r="E16" i="42"/>
  <c r="D16" i="42"/>
  <c r="I15" i="42"/>
  <c r="H15" i="42"/>
  <c r="G15" i="42"/>
  <c r="F15" i="42"/>
  <c r="E15" i="42"/>
  <c r="D15" i="42"/>
  <c r="I14" i="42"/>
  <c r="H14" i="42"/>
  <c r="G14" i="42"/>
  <c r="F14" i="42"/>
  <c r="E14" i="42"/>
  <c r="D14" i="42"/>
  <c r="I13" i="42"/>
  <c r="H13" i="42"/>
  <c r="G13" i="42"/>
  <c r="F13" i="42"/>
  <c r="E13" i="42"/>
  <c r="D13" i="42"/>
  <c r="I12" i="42"/>
  <c r="H12" i="42"/>
  <c r="G12" i="42"/>
  <c r="F12" i="42"/>
  <c r="E12" i="42"/>
  <c r="D12" i="42"/>
  <c r="I11" i="42"/>
  <c r="H11" i="42"/>
  <c r="G11" i="42"/>
  <c r="F11" i="42"/>
  <c r="E11" i="42"/>
  <c r="D11" i="42"/>
  <c r="I10" i="42"/>
  <c r="H10" i="42"/>
  <c r="G10" i="42"/>
  <c r="F10" i="42"/>
  <c r="E10" i="42"/>
  <c r="D10" i="42"/>
  <c r="I9" i="42"/>
  <c r="H9" i="42"/>
  <c r="G9" i="42"/>
  <c r="F9" i="42"/>
  <c r="E9" i="42"/>
  <c r="D9" i="42"/>
  <c r="I8" i="42"/>
  <c r="H8" i="42"/>
  <c r="G8" i="42"/>
  <c r="F8" i="42"/>
  <c r="E8" i="42"/>
  <c r="D8" i="42"/>
  <c r="G7" i="42"/>
  <c r="F7" i="42"/>
  <c r="E7" i="42"/>
  <c r="D7" i="42"/>
  <c r="G6" i="42"/>
  <c r="F6" i="42"/>
  <c r="E6" i="42"/>
  <c r="D6" i="42"/>
  <c r="E5" i="42"/>
  <c r="D5" i="42"/>
  <c r="E4" i="42"/>
  <c r="D4" i="42"/>
  <c r="J62" i="56" l="1"/>
  <c r="I59" i="38"/>
  <c r="H59" i="38"/>
  <c r="G59" i="38"/>
  <c r="F59" i="38"/>
  <c r="E59" i="38"/>
  <c r="D59" i="38"/>
  <c r="I58" i="38"/>
  <c r="H58" i="38"/>
  <c r="G58" i="38"/>
  <c r="F58" i="38"/>
  <c r="E58" i="38"/>
  <c r="D58" i="38"/>
  <c r="I57" i="38"/>
  <c r="H57" i="38"/>
  <c r="G57" i="38"/>
  <c r="F57" i="38"/>
  <c r="E57" i="38"/>
  <c r="D57" i="38"/>
  <c r="I56" i="38"/>
  <c r="H56" i="38"/>
  <c r="G56" i="38"/>
  <c r="F56" i="38"/>
  <c r="E56" i="38"/>
  <c r="D56" i="38"/>
  <c r="I55" i="38"/>
  <c r="H55" i="38"/>
  <c r="G55" i="38"/>
  <c r="F55" i="38"/>
  <c r="E55" i="38"/>
  <c r="D55" i="38"/>
  <c r="I54" i="38"/>
  <c r="H54" i="38"/>
  <c r="G54" i="38"/>
  <c r="F54" i="38"/>
  <c r="E54" i="38"/>
  <c r="D54" i="38"/>
  <c r="I53" i="38"/>
  <c r="H53" i="38"/>
  <c r="G53" i="38"/>
  <c r="F53" i="38"/>
  <c r="E53" i="38"/>
  <c r="D53" i="38"/>
  <c r="I52" i="38"/>
  <c r="H52" i="38"/>
  <c r="G52" i="38"/>
  <c r="F52" i="38"/>
  <c r="E52" i="38"/>
  <c r="D52" i="38"/>
  <c r="I51" i="38"/>
  <c r="H51" i="38"/>
  <c r="G51" i="38"/>
  <c r="F51" i="38"/>
  <c r="E51" i="38"/>
  <c r="D51" i="38"/>
  <c r="I50" i="38"/>
  <c r="H50" i="38"/>
  <c r="G50" i="38"/>
  <c r="F50" i="38"/>
  <c r="E50" i="38"/>
  <c r="D50" i="38"/>
  <c r="I49" i="38"/>
  <c r="H49" i="38"/>
  <c r="G49" i="38"/>
  <c r="F49" i="38"/>
  <c r="E49" i="38"/>
  <c r="D49" i="38"/>
  <c r="I48" i="38"/>
  <c r="H48" i="38"/>
  <c r="G48" i="38"/>
  <c r="F48" i="38"/>
  <c r="E48" i="38"/>
  <c r="D48" i="38"/>
  <c r="I47" i="38"/>
  <c r="H47" i="38"/>
  <c r="G47" i="38"/>
  <c r="F47" i="38"/>
  <c r="E47" i="38"/>
  <c r="D47" i="38"/>
  <c r="I46" i="38"/>
  <c r="H46" i="38"/>
  <c r="G46" i="38"/>
  <c r="F46" i="38"/>
  <c r="E46" i="38"/>
  <c r="D46" i="38"/>
  <c r="I45" i="38"/>
  <c r="H45" i="38"/>
  <c r="G45" i="38"/>
  <c r="F45" i="38"/>
  <c r="E45" i="38"/>
  <c r="D45" i="38"/>
  <c r="I44" i="38"/>
  <c r="H44" i="38"/>
  <c r="G44" i="38"/>
  <c r="F44" i="38"/>
  <c r="E44" i="38"/>
  <c r="D44" i="38"/>
  <c r="I43" i="38"/>
  <c r="H43" i="38"/>
  <c r="G43" i="38"/>
  <c r="F43" i="38"/>
  <c r="E43" i="38"/>
  <c r="D43" i="38"/>
  <c r="I42" i="38"/>
  <c r="H42" i="38"/>
  <c r="G42" i="38"/>
  <c r="F42" i="38"/>
  <c r="E42" i="38"/>
  <c r="D42" i="38"/>
  <c r="I41" i="38"/>
  <c r="H41" i="38"/>
  <c r="G41" i="38"/>
  <c r="F41" i="38"/>
  <c r="E41" i="38"/>
  <c r="D41" i="38"/>
  <c r="I40" i="38"/>
  <c r="H40" i="38"/>
  <c r="G40" i="38"/>
  <c r="F40" i="38"/>
  <c r="E40" i="38"/>
  <c r="D40" i="38"/>
  <c r="I39" i="38"/>
  <c r="H39" i="38"/>
  <c r="G39" i="38"/>
  <c r="F39" i="38"/>
  <c r="E39" i="38"/>
  <c r="D39" i="38"/>
  <c r="I38" i="38"/>
  <c r="H38" i="38"/>
  <c r="G38" i="38"/>
  <c r="F38" i="38"/>
  <c r="E38" i="38"/>
  <c r="D38" i="38"/>
  <c r="I37" i="38"/>
  <c r="H37" i="38"/>
  <c r="G37" i="38"/>
  <c r="F37" i="38"/>
  <c r="E37" i="38"/>
  <c r="D37" i="38"/>
  <c r="I36" i="38"/>
  <c r="H36" i="38"/>
  <c r="G36" i="38"/>
  <c r="F36" i="38"/>
  <c r="E36" i="38"/>
  <c r="D36" i="38"/>
  <c r="I35" i="38"/>
  <c r="H35" i="38"/>
  <c r="G35" i="38"/>
  <c r="F35" i="38"/>
  <c r="E35" i="38"/>
  <c r="D35" i="38"/>
  <c r="I34" i="38"/>
  <c r="H34" i="38"/>
  <c r="G34" i="38"/>
  <c r="F34" i="38"/>
  <c r="E34" i="38"/>
  <c r="D34" i="38"/>
  <c r="I33" i="38"/>
  <c r="H33" i="38"/>
  <c r="G33" i="38"/>
  <c r="F33" i="38"/>
  <c r="E33" i="38"/>
  <c r="D33" i="38"/>
  <c r="I32" i="38"/>
  <c r="H32" i="38"/>
  <c r="G32" i="38"/>
  <c r="F32" i="38"/>
  <c r="E32" i="38"/>
  <c r="D32" i="38"/>
  <c r="I31" i="38"/>
  <c r="H31" i="38"/>
  <c r="G31" i="38"/>
  <c r="F31" i="38"/>
  <c r="E31" i="38"/>
  <c r="D31" i="38"/>
  <c r="I30" i="38"/>
  <c r="H30" i="38"/>
  <c r="G30" i="38"/>
  <c r="F30" i="38"/>
  <c r="E30" i="38"/>
  <c r="D30" i="38"/>
  <c r="I29" i="38"/>
  <c r="H29" i="38"/>
  <c r="G29" i="38"/>
  <c r="F29" i="38"/>
  <c r="E29" i="38"/>
  <c r="D29" i="38"/>
  <c r="I28" i="38"/>
  <c r="H28" i="38"/>
  <c r="G28" i="38"/>
  <c r="F28" i="38"/>
  <c r="E28" i="38"/>
  <c r="D28" i="38"/>
  <c r="I27" i="38"/>
  <c r="H27" i="38"/>
  <c r="G27" i="38"/>
  <c r="F27" i="38"/>
  <c r="E27" i="38"/>
  <c r="D27" i="38"/>
  <c r="I26" i="38"/>
  <c r="H26" i="38"/>
  <c r="G26" i="38"/>
  <c r="F26" i="38"/>
  <c r="E26" i="38"/>
  <c r="D26" i="38"/>
  <c r="I25" i="38"/>
  <c r="H25" i="38"/>
  <c r="G25" i="38"/>
  <c r="F25" i="38"/>
  <c r="E25" i="38"/>
  <c r="D25" i="38"/>
  <c r="I24" i="38"/>
  <c r="H24" i="38"/>
  <c r="G24" i="38"/>
  <c r="F24" i="38"/>
  <c r="E24" i="38"/>
  <c r="D24" i="38"/>
  <c r="I23" i="38"/>
  <c r="H23" i="38"/>
  <c r="G23" i="38"/>
  <c r="F23" i="38"/>
  <c r="E23" i="38"/>
  <c r="D23" i="38"/>
  <c r="I22" i="38"/>
  <c r="H22" i="38"/>
  <c r="G22" i="38"/>
  <c r="F22" i="38"/>
  <c r="E22" i="38"/>
  <c r="D22" i="38"/>
  <c r="I21" i="38"/>
  <c r="H21" i="38"/>
  <c r="G21" i="38"/>
  <c r="F21" i="38"/>
  <c r="E21" i="38"/>
  <c r="D21" i="38"/>
  <c r="I20" i="38"/>
  <c r="H20" i="38"/>
  <c r="G20" i="38"/>
  <c r="F20" i="38"/>
  <c r="E20" i="38"/>
  <c r="D20" i="38"/>
  <c r="I19" i="38"/>
  <c r="H19" i="38"/>
  <c r="G19" i="38"/>
  <c r="F19" i="38"/>
  <c r="E19" i="38"/>
  <c r="D19" i="38"/>
  <c r="I18" i="38"/>
  <c r="H18" i="38"/>
  <c r="G18" i="38"/>
  <c r="F18" i="38"/>
  <c r="E18" i="38"/>
  <c r="D18" i="38"/>
  <c r="I17" i="38"/>
  <c r="H17" i="38"/>
  <c r="G17" i="38"/>
  <c r="F17" i="38"/>
  <c r="E17" i="38"/>
  <c r="D17" i="38"/>
  <c r="I16" i="38"/>
  <c r="H16" i="38"/>
  <c r="G16" i="38"/>
  <c r="F16" i="38"/>
  <c r="E16" i="38"/>
  <c r="D16" i="38"/>
  <c r="I15" i="38"/>
  <c r="H15" i="38"/>
  <c r="G15" i="38"/>
  <c r="F15" i="38"/>
  <c r="E15" i="38"/>
  <c r="D15" i="38"/>
  <c r="I14" i="38"/>
  <c r="H14" i="38"/>
  <c r="G14" i="38"/>
  <c r="F14" i="38"/>
  <c r="E14" i="38"/>
  <c r="D14" i="38"/>
  <c r="I13" i="38"/>
  <c r="H13" i="38"/>
  <c r="G13" i="38"/>
  <c r="F13" i="38"/>
  <c r="E13" i="38"/>
  <c r="D13" i="38"/>
  <c r="I12" i="38"/>
  <c r="H12" i="38"/>
  <c r="G12" i="38"/>
  <c r="F12" i="38"/>
  <c r="E12" i="38"/>
  <c r="D12" i="38"/>
  <c r="I11" i="38"/>
  <c r="H11" i="38"/>
  <c r="G11" i="38"/>
  <c r="F11" i="38"/>
  <c r="E11" i="38"/>
  <c r="D11" i="38"/>
  <c r="I10" i="38"/>
  <c r="H10" i="38"/>
  <c r="G10" i="38"/>
  <c r="F10" i="38"/>
  <c r="E10" i="38"/>
  <c r="D10" i="38"/>
  <c r="I9" i="38"/>
  <c r="H9" i="38"/>
  <c r="G9" i="38"/>
  <c r="F9" i="38"/>
  <c r="E9" i="38"/>
  <c r="D9" i="38"/>
  <c r="I8" i="38"/>
  <c r="H8" i="38"/>
  <c r="G8" i="38"/>
  <c r="F8" i="38"/>
  <c r="E8" i="38"/>
  <c r="D8" i="38"/>
  <c r="G7" i="38"/>
  <c r="F7" i="38"/>
  <c r="E7" i="38"/>
  <c r="D7" i="38"/>
  <c r="G6" i="38"/>
  <c r="F6" i="38"/>
  <c r="E6" i="38"/>
  <c r="D6" i="38"/>
  <c r="E5" i="38"/>
  <c r="D5" i="38"/>
  <c r="E4" i="38"/>
  <c r="D4" i="38"/>
  <c r="I59" i="37" l="1"/>
  <c r="H59" i="37"/>
  <c r="G59" i="37"/>
  <c r="F59" i="37"/>
  <c r="E59" i="37"/>
  <c r="D59" i="37"/>
  <c r="I58" i="37"/>
  <c r="H58" i="37"/>
  <c r="G58" i="37"/>
  <c r="F58" i="37"/>
  <c r="E58" i="37"/>
  <c r="D58" i="37"/>
  <c r="I57" i="37"/>
  <c r="H57" i="37"/>
  <c r="G57" i="37"/>
  <c r="F57" i="37"/>
  <c r="E57" i="37"/>
  <c r="D57" i="37"/>
  <c r="I56" i="37"/>
  <c r="H56" i="37"/>
  <c r="G56" i="37"/>
  <c r="F56" i="37"/>
  <c r="E56" i="37"/>
  <c r="D56" i="37"/>
  <c r="I55" i="37"/>
  <c r="H55" i="37"/>
  <c r="G55" i="37"/>
  <c r="F55" i="37"/>
  <c r="E55" i="37"/>
  <c r="D55" i="37"/>
  <c r="I54" i="37"/>
  <c r="H54" i="37"/>
  <c r="G54" i="37"/>
  <c r="F54" i="37"/>
  <c r="E54" i="37"/>
  <c r="D54" i="37"/>
  <c r="I53" i="37"/>
  <c r="H53" i="37"/>
  <c r="G53" i="37"/>
  <c r="F53" i="37"/>
  <c r="E53" i="37"/>
  <c r="D53" i="37"/>
  <c r="I52" i="37"/>
  <c r="H52" i="37"/>
  <c r="G52" i="37"/>
  <c r="F52" i="37"/>
  <c r="E52" i="37"/>
  <c r="D52" i="37"/>
  <c r="I51" i="37"/>
  <c r="H51" i="37"/>
  <c r="G51" i="37"/>
  <c r="F51" i="37"/>
  <c r="E51" i="37"/>
  <c r="D51" i="37"/>
  <c r="I50" i="37"/>
  <c r="H50" i="37"/>
  <c r="G50" i="37"/>
  <c r="F50" i="37"/>
  <c r="E50" i="37"/>
  <c r="D50" i="37"/>
  <c r="I49" i="37"/>
  <c r="H49" i="37"/>
  <c r="G49" i="37"/>
  <c r="F49" i="37"/>
  <c r="E49" i="37"/>
  <c r="D49" i="37"/>
  <c r="I48" i="37"/>
  <c r="H48" i="37"/>
  <c r="G48" i="37"/>
  <c r="F48" i="37"/>
  <c r="E48" i="37"/>
  <c r="D48" i="37"/>
  <c r="I47" i="37"/>
  <c r="H47" i="37"/>
  <c r="G47" i="37"/>
  <c r="F47" i="37"/>
  <c r="E47" i="37"/>
  <c r="D47" i="37"/>
  <c r="I46" i="37"/>
  <c r="H46" i="37"/>
  <c r="G46" i="37"/>
  <c r="F46" i="37"/>
  <c r="E46" i="37"/>
  <c r="D46" i="37"/>
  <c r="I45" i="37"/>
  <c r="H45" i="37"/>
  <c r="G45" i="37"/>
  <c r="F45" i="37"/>
  <c r="E45" i="37"/>
  <c r="D45" i="37"/>
  <c r="I44" i="37"/>
  <c r="H44" i="37"/>
  <c r="G44" i="37"/>
  <c r="F44" i="37"/>
  <c r="E44" i="37"/>
  <c r="D44" i="37"/>
  <c r="I43" i="37"/>
  <c r="H43" i="37"/>
  <c r="G43" i="37"/>
  <c r="F43" i="37"/>
  <c r="E43" i="37"/>
  <c r="D43" i="37"/>
  <c r="I42" i="37"/>
  <c r="H42" i="37"/>
  <c r="G42" i="37"/>
  <c r="F42" i="37"/>
  <c r="E42" i="37"/>
  <c r="D42" i="37"/>
  <c r="I41" i="37"/>
  <c r="H41" i="37"/>
  <c r="G41" i="37"/>
  <c r="F41" i="37"/>
  <c r="E41" i="37"/>
  <c r="D41" i="37"/>
  <c r="I40" i="37"/>
  <c r="H40" i="37"/>
  <c r="G40" i="37"/>
  <c r="F40" i="37"/>
  <c r="E40" i="37"/>
  <c r="D40" i="37"/>
  <c r="I39" i="37"/>
  <c r="H39" i="37"/>
  <c r="G39" i="37"/>
  <c r="F39" i="37"/>
  <c r="E39" i="37"/>
  <c r="D39" i="37"/>
  <c r="I38" i="37"/>
  <c r="H38" i="37"/>
  <c r="G38" i="37"/>
  <c r="F38" i="37"/>
  <c r="E38" i="37"/>
  <c r="D38" i="37"/>
  <c r="I37" i="37"/>
  <c r="H37" i="37"/>
  <c r="G37" i="37"/>
  <c r="F37" i="37"/>
  <c r="E37" i="37"/>
  <c r="D37" i="37"/>
  <c r="I36" i="37"/>
  <c r="H36" i="37"/>
  <c r="G36" i="37"/>
  <c r="F36" i="37"/>
  <c r="E36" i="37"/>
  <c r="D36" i="37"/>
  <c r="I35" i="37"/>
  <c r="H35" i="37"/>
  <c r="G35" i="37"/>
  <c r="F35" i="37"/>
  <c r="E35" i="37"/>
  <c r="D35" i="37"/>
  <c r="I34" i="37"/>
  <c r="H34" i="37"/>
  <c r="G34" i="37"/>
  <c r="F34" i="37"/>
  <c r="E34" i="37"/>
  <c r="D34" i="37"/>
  <c r="I33" i="37"/>
  <c r="H33" i="37"/>
  <c r="G33" i="37"/>
  <c r="F33" i="37"/>
  <c r="E33" i="37"/>
  <c r="D33" i="37"/>
  <c r="I32" i="37"/>
  <c r="H32" i="37"/>
  <c r="G32" i="37"/>
  <c r="F32" i="37"/>
  <c r="E32" i="37"/>
  <c r="D32" i="37"/>
  <c r="I31" i="37"/>
  <c r="H31" i="37"/>
  <c r="G31" i="37"/>
  <c r="F31" i="37"/>
  <c r="E31" i="37"/>
  <c r="D31" i="37"/>
  <c r="I30" i="37"/>
  <c r="H30" i="37"/>
  <c r="G30" i="37"/>
  <c r="F30" i="37"/>
  <c r="E30" i="37"/>
  <c r="D30" i="37"/>
  <c r="I29" i="37"/>
  <c r="H29" i="37"/>
  <c r="G29" i="37"/>
  <c r="F29" i="37"/>
  <c r="E29" i="37"/>
  <c r="D29" i="37"/>
  <c r="I28" i="37"/>
  <c r="H28" i="37"/>
  <c r="G28" i="37"/>
  <c r="F28" i="37"/>
  <c r="E28" i="37"/>
  <c r="D28" i="37"/>
  <c r="I27" i="37"/>
  <c r="H27" i="37"/>
  <c r="G27" i="37"/>
  <c r="F27" i="37"/>
  <c r="E27" i="37"/>
  <c r="D27" i="37"/>
  <c r="I26" i="37"/>
  <c r="H26" i="37"/>
  <c r="G26" i="37"/>
  <c r="F26" i="37"/>
  <c r="E26" i="37"/>
  <c r="D26" i="37"/>
  <c r="I25" i="37"/>
  <c r="H25" i="37"/>
  <c r="G25" i="37"/>
  <c r="F25" i="37"/>
  <c r="E25" i="37"/>
  <c r="D25" i="37"/>
  <c r="I24" i="37"/>
  <c r="H24" i="37"/>
  <c r="G24" i="37"/>
  <c r="F24" i="37"/>
  <c r="E24" i="37"/>
  <c r="D24" i="37"/>
  <c r="I23" i="37"/>
  <c r="H23" i="37"/>
  <c r="G23" i="37"/>
  <c r="F23" i="37"/>
  <c r="E23" i="37"/>
  <c r="D23" i="37"/>
  <c r="I22" i="37"/>
  <c r="H22" i="37"/>
  <c r="G22" i="37"/>
  <c r="F22" i="37"/>
  <c r="E22" i="37"/>
  <c r="D22" i="37"/>
  <c r="I21" i="37"/>
  <c r="H21" i="37"/>
  <c r="G21" i="37"/>
  <c r="F21" i="37"/>
  <c r="E21" i="37"/>
  <c r="D21" i="37"/>
  <c r="I20" i="37"/>
  <c r="H20" i="37"/>
  <c r="G20" i="37"/>
  <c r="F20" i="37"/>
  <c r="E20" i="37"/>
  <c r="D20" i="37"/>
  <c r="I19" i="37"/>
  <c r="H19" i="37"/>
  <c r="G19" i="37"/>
  <c r="F19" i="37"/>
  <c r="E19" i="37"/>
  <c r="D19" i="37"/>
  <c r="I18" i="37"/>
  <c r="H18" i="37"/>
  <c r="G18" i="37"/>
  <c r="F18" i="37"/>
  <c r="E18" i="37"/>
  <c r="D18" i="37"/>
  <c r="I17" i="37"/>
  <c r="H17" i="37"/>
  <c r="G17" i="37"/>
  <c r="F17" i="37"/>
  <c r="E17" i="37"/>
  <c r="D17" i="37"/>
  <c r="I16" i="37"/>
  <c r="H16" i="37"/>
  <c r="G16" i="37"/>
  <c r="F16" i="37"/>
  <c r="E16" i="37"/>
  <c r="D16" i="37"/>
  <c r="I15" i="37"/>
  <c r="H15" i="37"/>
  <c r="G15" i="37"/>
  <c r="F15" i="37"/>
  <c r="E15" i="37"/>
  <c r="D15" i="37"/>
  <c r="I14" i="37"/>
  <c r="H14" i="37"/>
  <c r="G14" i="37"/>
  <c r="F14" i="37"/>
  <c r="E14" i="37"/>
  <c r="D14" i="37"/>
  <c r="I13" i="37"/>
  <c r="H13" i="37"/>
  <c r="G13" i="37"/>
  <c r="F13" i="37"/>
  <c r="E13" i="37"/>
  <c r="D13" i="37"/>
  <c r="I12" i="37"/>
  <c r="H12" i="37"/>
  <c r="G12" i="37"/>
  <c r="F12" i="37"/>
  <c r="E12" i="37"/>
  <c r="D12" i="37"/>
  <c r="I11" i="37"/>
  <c r="H11" i="37"/>
  <c r="G11" i="37"/>
  <c r="F11" i="37"/>
  <c r="E11" i="37"/>
  <c r="D11" i="37"/>
  <c r="I10" i="37"/>
  <c r="H10" i="37"/>
  <c r="G10" i="37"/>
  <c r="F10" i="37"/>
  <c r="E10" i="37"/>
  <c r="D10" i="37"/>
  <c r="I9" i="37"/>
  <c r="H9" i="37"/>
  <c r="G9" i="37"/>
  <c r="F9" i="37"/>
  <c r="E9" i="37"/>
  <c r="D9" i="37"/>
  <c r="I8" i="37"/>
  <c r="H8" i="37"/>
  <c r="G8" i="37"/>
  <c r="F8" i="37"/>
  <c r="E8" i="37"/>
  <c r="D8" i="37"/>
  <c r="G7" i="37"/>
  <c r="F7" i="37"/>
  <c r="E7" i="37"/>
  <c r="D7" i="37"/>
  <c r="G6" i="37"/>
  <c r="F6" i="37"/>
  <c r="E6" i="37"/>
  <c r="D6" i="37"/>
  <c r="E5" i="37"/>
  <c r="D5" i="37"/>
  <c r="E4" i="37"/>
  <c r="D4" i="37"/>
  <c r="I59" i="36"/>
  <c r="H59" i="36"/>
  <c r="G59" i="36"/>
  <c r="F59" i="36"/>
  <c r="E59" i="36"/>
  <c r="D59" i="36"/>
  <c r="I58" i="36"/>
  <c r="H58" i="36"/>
  <c r="G58" i="36"/>
  <c r="F58" i="36"/>
  <c r="E58" i="36"/>
  <c r="D58" i="36"/>
  <c r="I57" i="36"/>
  <c r="H57" i="36"/>
  <c r="G57" i="36"/>
  <c r="F57" i="36"/>
  <c r="E57" i="36"/>
  <c r="D57" i="36"/>
  <c r="I56" i="36"/>
  <c r="H56" i="36"/>
  <c r="G56" i="36"/>
  <c r="F56" i="36"/>
  <c r="E56" i="36"/>
  <c r="D56" i="36"/>
  <c r="I55" i="36"/>
  <c r="H55" i="36"/>
  <c r="G55" i="36"/>
  <c r="F55" i="36"/>
  <c r="E55" i="36"/>
  <c r="D55" i="36"/>
  <c r="I54" i="36"/>
  <c r="H54" i="36"/>
  <c r="G54" i="36"/>
  <c r="F54" i="36"/>
  <c r="E54" i="36"/>
  <c r="D54" i="36"/>
  <c r="I53" i="36"/>
  <c r="H53" i="36"/>
  <c r="G53" i="36"/>
  <c r="F53" i="36"/>
  <c r="E53" i="36"/>
  <c r="D53" i="36"/>
  <c r="I52" i="36"/>
  <c r="H52" i="36"/>
  <c r="G52" i="36"/>
  <c r="F52" i="36"/>
  <c r="E52" i="36"/>
  <c r="D52" i="36"/>
  <c r="I51" i="36"/>
  <c r="H51" i="36"/>
  <c r="G51" i="36"/>
  <c r="F51" i="36"/>
  <c r="E51" i="36"/>
  <c r="D51" i="36"/>
  <c r="I50" i="36"/>
  <c r="H50" i="36"/>
  <c r="G50" i="36"/>
  <c r="F50" i="36"/>
  <c r="E50" i="36"/>
  <c r="D50" i="36"/>
  <c r="I49" i="36"/>
  <c r="H49" i="36"/>
  <c r="G49" i="36"/>
  <c r="F49" i="36"/>
  <c r="E49" i="36"/>
  <c r="D49" i="36"/>
  <c r="I48" i="36"/>
  <c r="H48" i="36"/>
  <c r="G48" i="36"/>
  <c r="F48" i="36"/>
  <c r="E48" i="36"/>
  <c r="D48" i="36"/>
  <c r="I47" i="36"/>
  <c r="H47" i="36"/>
  <c r="G47" i="36"/>
  <c r="F47" i="36"/>
  <c r="E47" i="36"/>
  <c r="D47" i="36"/>
  <c r="I46" i="36"/>
  <c r="H46" i="36"/>
  <c r="G46" i="36"/>
  <c r="F46" i="36"/>
  <c r="E46" i="36"/>
  <c r="D46" i="36"/>
  <c r="I45" i="36"/>
  <c r="H45" i="36"/>
  <c r="G45" i="36"/>
  <c r="F45" i="36"/>
  <c r="E45" i="36"/>
  <c r="D45" i="36"/>
  <c r="I44" i="36"/>
  <c r="H44" i="36"/>
  <c r="G44" i="36"/>
  <c r="F44" i="36"/>
  <c r="E44" i="36"/>
  <c r="D44" i="36"/>
  <c r="I43" i="36"/>
  <c r="H43" i="36"/>
  <c r="G43" i="36"/>
  <c r="F43" i="36"/>
  <c r="E43" i="36"/>
  <c r="D43" i="36"/>
  <c r="I42" i="36"/>
  <c r="H42" i="36"/>
  <c r="G42" i="36"/>
  <c r="F42" i="36"/>
  <c r="E42" i="36"/>
  <c r="D42" i="36"/>
  <c r="I41" i="36"/>
  <c r="H41" i="36"/>
  <c r="G41" i="36"/>
  <c r="F41" i="36"/>
  <c r="E41" i="36"/>
  <c r="D41" i="36"/>
  <c r="I40" i="36"/>
  <c r="H40" i="36"/>
  <c r="G40" i="36"/>
  <c r="F40" i="36"/>
  <c r="E40" i="36"/>
  <c r="D40" i="36"/>
  <c r="I39" i="36"/>
  <c r="H39" i="36"/>
  <c r="G39" i="36"/>
  <c r="F39" i="36"/>
  <c r="E39" i="36"/>
  <c r="D39" i="36"/>
  <c r="I38" i="36"/>
  <c r="H38" i="36"/>
  <c r="G38" i="36"/>
  <c r="F38" i="36"/>
  <c r="E38" i="36"/>
  <c r="D38" i="36"/>
  <c r="I37" i="36"/>
  <c r="H37" i="36"/>
  <c r="G37" i="36"/>
  <c r="F37" i="36"/>
  <c r="E37" i="36"/>
  <c r="D37" i="36"/>
  <c r="I36" i="36"/>
  <c r="H36" i="36"/>
  <c r="G36" i="36"/>
  <c r="F36" i="36"/>
  <c r="E36" i="36"/>
  <c r="D36" i="36"/>
  <c r="I35" i="36"/>
  <c r="H35" i="36"/>
  <c r="G35" i="36"/>
  <c r="F35" i="36"/>
  <c r="E35" i="36"/>
  <c r="D35" i="36"/>
  <c r="I34" i="36"/>
  <c r="H34" i="36"/>
  <c r="G34" i="36"/>
  <c r="F34" i="36"/>
  <c r="E34" i="36"/>
  <c r="D34" i="36"/>
  <c r="I33" i="36"/>
  <c r="H33" i="36"/>
  <c r="G33" i="36"/>
  <c r="F33" i="36"/>
  <c r="E33" i="36"/>
  <c r="D33" i="36"/>
  <c r="I32" i="36"/>
  <c r="H32" i="36"/>
  <c r="G32" i="36"/>
  <c r="F32" i="36"/>
  <c r="E32" i="36"/>
  <c r="D32" i="36"/>
  <c r="I31" i="36"/>
  <c r="H31" i="36"/>
  <c r="G31" i="36"/>
  <c r="F31" i="36"/>
  <c r="E31" i="36"/>
  <c r="D31" i="36"/>
  <c r="I30" i="36"/>
  <c r="H30" i="36"/>
  <c r="G30" i="36"/>
  <c r="F30" i="36"/>
  <c r="E30" i="36"/>
  <c r="D30" i="36"/>
  <c r="I29" i="36"/>
  <c r="H29" i="36"/>
  <c r="G29" i="36"/>
  <c r="F29" i="36"/>
  <c r="E29" i="36"/>
  <c r="D29" i="36"/>
  <c r="I28" i="36"/>
  <c r="H28" i="36"/>
  <c r="G28" i="36"/>
  <c r="F28" i="36"/>
  <c r="E28" i="36"/>
  <c r="D28" i="36"/>
  <c r="I27" i="36"/>
  <c r="H27" i="36"/>
  <c r="G27" i="36"/>
  <c r="F27" i="36"/>
  <c r="E27" i="36"/>
  <c r="D27" i="36"/>
  <c r="I26" i="36"/>
  <c r="H26" i="36"/>
  <c r="G26" i="36"/>
  <c r="F26" i="36"/>
  <c r="E26" i="36"/>
  <c r="D26" i="36"/>
  <c r="I25" i="36"/>
  <c r="H25" i="36"/>
  <c r="G25" i="36"/>
  <c r="F25" i="36"/>
  <c r="E25" i="36"/>
  <c r="D25" i="36"/>
  <c r="I24" i="36"/>
  <c r="H24" i="36"/>
  <c r="G24" i="36"/>
  <c r="F24" i="36"/>
  <c r="E24" i="36"/>
  <c r="D24" i="36"/>
  <c r="I23" i="36"/>
  <c r="H23" i="36"/>
  <c r="G23" i="36"/>
  <c r="F23" i="36"/>
  <c r="E23" i="36"/>
  <c r="D23" i="36"/>
  <c r="I22" i="36"/>
  <c r="H22" i="36"/>
  <c r="G22" i="36"/>
  <c r="F22" i="36"/>
  <c r="E22" i="36"/>
  <c r="D22" i="36"/>
  <c r="I21" i="36"/>
  <c r="H21" i="36"/>
  <c r="G21" i="36"/>
  <c r="F21" i="36"/>
  <c r="E21" i="36"/>
  <c r="D21" i="36"/>
  <c r="I20" i="36"/>
  <c r="H20" i="36"/>
  <c r="G20" i="36"/>
  <c r="F20" i="36"/>
  <c r="E20" i="36"/>
  <c r="D20" i="36"/>
  <c r="I19" i="36"/>
  <c r="H19" i="36"/>
  <c r="G19" i="36"/>
  <c r="F19" i="36"/>
  <c r="E19" i="36"/>
  <c r="D19" i="36"/>
  <c r="I18" i="36"/>
  <c r="H18" i="36"/>
  <c r="G18" i="36"/>
  <c r="F18" i="36"/>
  <c r="E18" i="36"/>
  <c r="D18" i="36"/>
  <c r="I17" i="36"/>
  <c r="H17" i="36"/>
  <c r="G17" i="36"/>
  <c r="F17" i="36"/>
  <c r="E17" i="36"/>
  <c r="D17" i="36"/>
  <c r="I16" i="36"/>
  <c r="H16" i="36"/>
  <c r="G16" i="36"/>
  <c r="F16" i="36"/>
  <c r="E16" i="36"/>
  <c r="D16" i="36"/>
  <c r="I15" i="36"/>
  <c r="H15" i="36"/>
  <c r="G15" i="36"/>
  <c r="F15" i="36"/>
  <c r="E15" i="36"/>
  <c r="D15" i="36"/>
  <c r="I14" i="36"/>
  <c r="H14" i="36"/>
  <c r="G14" i="36"/>
  <c r="F14" i="36"/>
  <c r="E14" i="36"/>
  <c r="D14" i="36"/>
  <c r="I13" i="36"/>
  <c r="H13" i="36"/>
  <c r="G13" i="36"/>
  <c r="F13" i="36"/>
  <c r="E13" i="36"/>
  <c r="D13" i="36"/>
  <c r="I12" i="36"/>
  <c r="H12" i="36"/>
  <c r="G12" i="36"/>
  <c r="F12" i="36"/>
  <c r="E12" i="36"/>
  <c r="D12" i="36"/>
  <c r="I11" i="36"/>
  <c r="H11" i="36"/>
  <c r="G11" i="36"/>
  <c r="F11" i="36"/>
  <c r="E11" i="36"/>
  <c r="D11" i="36"/>
  <c r="I10" i="36"/>
  <c r="H10" i="36"/>
  <c r="G10" i="36"/>
  <c r="F10" i="36"/>
  <c r="E10" i="36"/>
  <c r="D10" i="36"/>
  <c r="I9" i="36"/>
  <c r="H9" i="36"/>
  <c r="G9" i="36"/>
  <c r="F9" i="36"/>
  <c r="E9" i="36"/>
  <c r="D9" i="36"/>
  <c r="I8" i="36"/>
  <c r="H8" i="36"/>
  <c r="G8" i="36"/>
  <c r="F8" i="36"/>
  <c r="E8" i="36"/>
  <c r="D8" i="36"/>
  <c r="G7" i="36"/>
  <c r="F7" i="36"/>
  <c r="E7" i="36"/>
  <c r="D7" i="36"/>
  <c r="G6" i="36"/>
  <c r="F6" i="36"/>
  <c r="E6" i="36"/>
  <c r="D6" i="36"/>
  <c r="E5" i="36"/>
  <c r="D5" i="36"/>
  <c r="E4" i="36"/>
  <c r="D4" i="36"/>
  <c r="I59" i="35"/>
  <c r="H59" i="35"/>
  <c r="G59" i="35"/>
  <c r="F59" i="35"/>
  <c r="E59" i="35"/>
  <c r="D59" i="35"/>
  <c r="I58" i="35"/>
  <c r="H58" i="35"/>
  <c r="G58" i="35"/>
  <c r="F58" i="35"/>
  <c r="E58" i="35"/>
  <c r="D58" i="35"/>
  <c r="I57" i="35"/>
  <c r="H57" i="35"/>
  <c r="G57" i="35"/>
  <c r="F57" i="35"/>
  <c r="E57" i="35"/>
  <c r="D57" i="35"/>
  <c r="I56" i="35"/>
  <c r="H56" i="35"/>
  <c r="G56" i="35"/>
  <c r="F56" i="35"/>
  <c r="E56" i="35"/>
  <c r="D56" i="35"/>
  <c r="I55" i="35"/>
  <c r="H55" i="35"/>
  <c r="G55" i="35"/>
  <c r="F55" i="35"/>
  <c r="E55" i="35"/>
  <c r="D55" i="35"/>
  <c r="I54" i="35"/>
  <c r="H54" i="35"/>
  <c r="G54" i="35"/>
  <c r="F54" i="35"/>
  <c r="E54" i="35"/>
  <c r="D54" i="35"/>
  <c r="I53" i="35"/>
  <c r="H53" i="35"/>
  <c r="G53" i="35"/>
  <c r="F53" i="35"/>
  <c r="E53" i="35"/>
  <c r="D53" i="35"/>
  <c r="I52" i="35"/>
  <c r="H52" i="35"/>
  <c r="G52" i="35"/>
  <c r="F52" i="35"/>
  <c r="E52" i="35"/>
  <c r="D52" i="35"/>
  <c r="I51" i="35"/>
  <c r="H51" i="35"/>
  <c r="G51" i="35"/>
  <c r="F51" i="35"/>
  <c r="E51" i="35"/>
  <c r="D51" i="35"/>
  <c r="I50" i="35"/>
  <c r="H50" i="35"/>
  <c r="G50" i="35"/>
  <c r="F50" i="35"/>
  <c r="E50" i="35"/>
  <c r="D50" i="35"/>
  <c r="I49" i="35"/>
  <c r="H49" i="35"/>
  <c r="G49" i="35"/>
  <c r="F49" i="35"/>
  <c r="E49" i="35"/>
  <c r="D49" i="35"/>
  <c r="I48" i="35"/>
  <c r="H48" i="35"/>
  <c r="G48" i="35"/>
  <c r="F48" i="35"/>
  <c r="E48" i="35"/>
  <c r="D48" i="35"/>
  <c r="I47" i="35"/>
  <c r="H47" i="35"/>
  <c r="G47" i="35"/>
  <c r="F47" i="35"/>
  <c r="E47" i="35"/>
  <c r="D47" i="35"/>
  <c r="I46" i="35"/>
  <c r="H46" i="35"/>
  <c r="G46" i="35"/>
  <c r="F46" i="35"/>
  <c r="E46" i="35"/>
  <c r="D46" i="35"/>
  <c r="I45" i="35"/>
  <c r="H45" i="35"/>
  <c r="G45" i="35"/>
  <c r="F45" i="35"/>
  <c r="E45" i="35"/>
  <c r="D45" i="35"/>
  <c r="I44" i="35"/>
  <c r="H44" i="35"/>
  <c r="G44" i="35"/>
  <c r="F44" i="35"/>
  <c r="E44" i="35"/>
  <c r="D44" i="35"/>
  <c r="I43" i="35"/>
  <c r="H43" i="35"/>
  <c r="G43" i="35"/>
  <c r="F43" i="35"/>
  <c r="E43" i="35"/>
  <c r="D43" i="35"/>
  <c r="I42" i="35"/>
  <c r="H42" i="35"/>
  <c r="G42" i="35"/>
  <c r="F42" i="35"/>
  <c r="E42" i="35"/>
  <c r="D42" i="35"/>
  <c r="I41" i="35"/>
  <c r="H41" i="35"/>
  <c r="G41" i="35"/>
  <c r="F41" i="35"/>
  <c r="E41" i="35"/>
  <c r="D41" i="35"/>
  <c r="I40" i="35"/>
  <c r="H40" i="35"/>
  <c r="G40" i="35"/>
  <c r="F40" i="35"/>
  <c r="E40" i="35"/>
  <c r="D40" i="35"/>
  <c r="I39" i="35"/>
  <c r="H39" i="35"/>
  <c r="G39" i="35"/>
  <c r="F39" i="35"/>
  <c r="E39" i="35"/>
  <c r="D39" i="35"/>
  <c r="I38" i="35"/>
  <c r="H38" i="35"/>
  <c r="G38" i="35"/>
  <c r="F38" i="35"/>
  <c r="E38" i="35"/>
  <c r="D38" i="35"/>
  <c r="I37" i="35"/>
  <c r="H37" i="35"/>
  <c r="G37" i="35"/>
  <c r="F37" i="35"/>
  <c r="E37" i="35"/>
  <c r="D37" i="35"/>
  <c r="I36" i="35"/>
  <c r="H36" i="35"/>
  <c r="G36" i="35"/>
  <c r="F36" i="35"/>
  <c r="E36" i="35"/>
  <c r="D36" i="35"/>
  <c r="I35" i="35"/>
  <c r="H35" i="35"/>
  <c r="G35" i="35"/>
  <c r="F35" i="35"/>
  <c r="E35" i="35"/>
  <c r="D35" i="35"/>
  <c r="I34" i="35"/>
  <c r="H34" i="35"/>
  <c r="G34" i="35"/>
  <c r="F34" i="35"/>
  <c r="E34" i="35"/>
  <c r="D34" i="35"/>
  <c r="I33" i="35"/>
  <c r="H33" i="35"/>
  <c r="G33" i="35"/>
  <c r="F33" i="35"/>
  <c r="E33" i="35"/>
  <c r="D33" i="35"/>
  <c r="I32" i="35"/>
  <c r="H32" i="35"/>
  <c r="G32" i="35"/>
  <c r="F32" i="35"/>
  <c r="E32" i="35"/>
  <c r="D32" i="35"/>
  <c r="I31" i="35"/>
  <c r="H31" i="35"/>
  <c r="G31" i="35"/>
  <c r="F31" i="35"/>
  <c r="E31" i="35"/>
  <c r="D31" i="35"/>
  <c r="I30" i="35"/>
  <c r="H30" i="35"/>
  <c r="G30" i="35"/>
  <c r="F30" i="35"/>
  <c r="E30" i="35"/>
  <c r="D30" i="35"/>
  <c r="I29" i="35"/>
  <c r="H29" i="35"/>
  <c r="G29" i="35"/>
  <c r="F29" i="35"/>
  <c r="E29" i="35"/>
  <c r="D29" i="35"/>
  <c r="I28" i="35"/>
  <c r="H28" i="35"/>
  <c r="G28" i="35"/>
  <c r="F28" i="35"/>
  <c r="E28" i="35"/>
  <c r="D28" i="35"/>
  <c r="I27" i="35"/>
  <c r="H27" i="35"/>
  <c r="G27" i="35"/>
  <c r="F27" i="35"/>
  <c r="E27" i="35"/>
  <c r="D27" i="35"/>
  <c r="I26" i="35"/>
  <c r="H26" i="35"/>
  <c r="G26" i="35"/>
  <c r="F26" i="35"/>
  <c r="E26" i="35"/>
  <c r="D26" i="35"/>
  <c r="I25" i="35"/>
  <c r="H25" i="35"/>
  <c r="G25" i="35"/>
  <c r="F25" i="35"/>
  <c r="E25" i="35"/>
  <c r="D25" i="35"/>
  <c r="I24" i="35"/>
  <c r="H24" i="35"/>
  <c r="G24" i="35"/>
  <c r="F24" i="35"/>
  <c r="E24" i="35"/>
  <c r="D24" i="35"/>
  <c r="I23" i="35"/>
  <c r="H23" i="35"/>
  <c r="G23" i="35"/>
  <c r="F23" i="35"/>
  <c r="E23" i="35"/>
  <c r="D23" i="35"/>
  <c r="I22" i="35"/>
  <c r="H22" i="35"/>
  <c r="G22" i="35"/>
  <c r="F22" i="35"/>
  <c r="E22" i="35"/>
  <c r="D22" i="35"/>
  <c r="I21" i="35"/>
  <c r="H21" i="35"/>
  <c r="G21" i="35"/>
  <c r="F21" i="35"/>
  <c r="E21" i="35"/>
  <c r="D21" i="35"/>
  <c r="I20" i="35"/>
  <c r="H20" i="35"/>
  <c r="G20" i="35"/>
  <c r="F20" i="35"/>
  <c r="E20" i="35"/>
  <c r="D20" i="35"/>
  <c r="I19" i="35"/>
  <c r="H19" i="35"/>
  <c r="G19" i="35"/>
  <c r="F19" i="35"/>
  <c r="E19" i="35"/>
  <c r="D19" i="35"/>
  <c r="I18" i="35"/>
  <c r="H18" i="35"/>
  <c r="G18" i="35"/>
  <c r="F18" i="35"/>
  <c r="E18" i="35"/>
  <c r="D18" i="35"/>
  <c r="I17" i="35"/>
  <c r="H17" i="35"/>
  <c r="G17" i="35"/>
  <c r="F17" i="35"/>
  <c r="E17" i="35"/>
  <c r="D17" i="35"/>
  <c r="I16" i="35"/>
  <c r="H16" i="35"/>
  <c r="G16" i="35"/>
  <c r="F16" i="35"/>
  <c r="E16" i="35"/>
  <c r="D16" i="35"/>
  <c r="I15" i="35"/>
  <c r="H15" i="35"/>
  <c r="G15" i="35"/>
  <c r="F15" i="35"/>
  <c r="E15" i="35"/>
  <c r="D15" i="35"/>
  <c r="I14" i="35"/>
  <c r="H14" i="35"/>
  <c r="G14" i="35"/>
  <c r="F14" i="35"/>
  <c r="E14" i="35"/>
  <c r="D14" i="35"/>
  <c r="I13" i="35"/>
  <c r="H13" i="35"/>
  <c r="G13" i="35"/>
  <c r="F13" i="35"/>
  <c r="E13" i="35"/>
  <c r="D13" i="35"/>
  <c r="I12" i="35"/>
  <c r="H12" i="35"/>
  <c r="G12" i="35"/>
  <c r="F12" i="35"/>
  <c r="E12" i="35"/>
  <c r="D12" i="35"/>
  <c r="I11" i="35"/>
  <c r="H11" i="35"/>
  <c r="G11" i="35"/>
  <c r="F11" i="35"/>
  <c r="E11" i="35"/>
  <c r="D11" i="35"/>
  <c r="I10" i="35"/>
  <c r="H10" i="35"/>
  <c r="G10" i="35"/>
  <c r="F10" i="35"/>
  <c r="E10" i="35"/>
  <c r="D10" i="35"/>
  <c r="I9" i="35"/>
  <c r="H9" i="35"/>
  <c r="G9" i="35"/>
  <c r="F9" i="35"/>
  <c r="E9" i="35"/>
  <c r="D9" i="35"/>
  <c r="I8" i="35"/>
  <c r="H8" i="35"/>
  <c r="G8" i="35"/>
  <c r="F8" i="35"/>
  <c r="E8" i="35"/>
  <c r="D8" i="35"/>
  <c r="G7" i="35"/>
  <c r="F7" i="35"/>
  <c r="E7" i="35"/>
  <c r="D7" i="35"/>
  <c r="G6" i="35"/>
  <c r="F6" i="35"/>
  <c r="E6" i="35"/>
  <c r="D6" i="35"/>
  <c r="E5" i="35"/>
  <c r="D5" i="35"/>
  <c r="E4" i="35"/>
  <c r="D4" i="35"/>
  <c r="I59" i="34"/>
  <c r="H59" i="34"/>
  <c r="G59" i="34"/>
  <c r="F59" i="34"/>
  <c r="E59" i="34"/>
  <c r="D59" i="34"/>
  <c r="I58" i="34"/>
  <c r="H58" i="34"/>
  <c r="G58" i="34"/>
  <c r="F58" i="34"/>
  <c r="E58" i="34"/>
  <c r="D58" i="34"/>
  <c r="I57" i="34"/>
  <c r="H57" i="34"/>
  <c r="G57" i="34"/>
  <c r="F57" i="34"/>
  <c r="E57" i="34"/>
  <c r="D57" i="34"/>
  <c r="I56" i="34"/>
  <c r="H56" i="34"/>
  <c r="G56" i="34"/>
  <c r="F56" i="34"/>
  <c r="E56" i="34"/>
  <c r="D56" i="34"/>
  <c r="I55" i="34"/>
  <c r="H55" i="34"/>
  <c r="G55" i="34"/>
  <c r="F55" i="34"/>
  <c r="E55" i="34"/>
  <c r="D55" i="34"/>
  <c r="I54" i="34"/>
  <c r="H54" i="34"/>
  <c r="G54" i="34"/>
  <c r="F54" i="34"/>
  <c r="E54" i="34"/>
  <c r="D54" i="34"/>
  <c r="I53" i="34"/>
  <c r="H53" i="34"/>
  <c r="G53" i="34"/>
  <c r="F53" i="34"/>
  <c r="E53" i="34"/>
  <c r="D53" i="34"/>
  <c r="I52" i="34"/>
  <c r="H52" i="34"/>
  <c r="G52" i="34"/>
  <c r="F52" i="34"/>
  <c r="E52" i="34"/>
  <c r="D52" i="34"/>
  <c r="I51" i="34"/>
  <c r="H51" i="34"/>
  <c r="G51" i="34"/>
  <c r="F51" i="34"/>
  <c r="E51" i="34"/>
  <c r="D51" i="34"/>
  <c r="I50" i="34"/>
  <c r="H50" i="34"/>
  <c r="G50" i="34"/>
  <c r="F50" i="34"/>
  <c r="E50" i="34"/>
  <c r="D50" i="34"/>
  <c r="I49" i="34"/>
  <c r="H49" i="34"/>
  <c r="G49" i="34"/>
  <c r="F49" i="34"/>
  <c r="E49" i="34"/>
  <c r="D49" i="34"/>
  <c r="I48" i="34"/>
  <c r="H48" i="34"/>
  <c r="G48" i="34"/>
  <c r="F48" i="34"/>
  <c r="E48" i="34"/>
  <c r="D48" i="34"/>
  <c r="I47" i="34"/>
  <c r="H47" i="34"/>
  <c r="G47" i="34"/>
  <c r="F47" i="34"/>
  <c r="E47" i="34"/>
  <c r="D47" i="34"/>
  <c r="I46" i="34"/>
  <c r="H46" i="34"/>
  <c r="G46" i="34"/>
  <c r="F46" i="34"/>
  <c r="E46" i="34"/>
  <c r="D46" i="34"/>
  <c r="I45" i="34"/>
  <c r="H45" i="34"/>
  <c r="G45" i="34"/>
  <c r="F45" i="34"/>
  <c r="E45" i="34"/>
  <c r="D45" i="34"/>
  <c r="I44" i="34"/>
  <c r="H44" i="34"/>
  <c r="G44" i="34"/>
  <c r="F44" i="34"/>
  <c r="E44" i="34"/>
  <c r="D44" i="34"/>
  <c r="I43" i="34"/>
  <c r="H43" i="34"/>
  <c r="G43" i="34"/>
  <c r="F43" i="34"/>
  <c r="E43" i="34"/>
  <c r="D43" i="34"/>
  <c r="I42" i="34"/>
  <c r="H42" i="34"/>
  <c r="G42" i="34"/>
  <c r="F42" i="34"/>
  <c r="E42" i="34"/>
  <c r="D42" i="34"/>
  <c r="I41" i="34"/>
  <c r="H41" i="34"/>
  <c r="G41" i="34"/>
  <c r="F41" i="34"/>
  <c r="E41" i="34"/>
  <c r="D41" i="34"/>
  <c r="I40" i="34"/>
  <c r="H40" i="34"/>
  <c r="G40" i="34"/>
  <c r="F40" i="34"/>
  <c r="E40" i="34"/>
  <c r="D40" i="34"/>
  <c r="I39" i="34"/>
  <c r="H39" i="34"/>
  <c r="G39" i="34"/>
  <c r="F39" i="34"/>
  <c r="E39" i="34"/>
  <c r="D39" i="34"/>
  <c r="I38" i="34"/>
  <c r="H38" i="34"/>
  <c r="G38" i="34"/>
  <c r="F38" i="34"/>
  <c r="E38" i="34"/>
  <c r="D38" i="34"/>
  <c r="I37" i="34"/>
  <c r="H37" i="34"/>
  <c r="G37" i="34"/>
  <c r="F37" i="34"/>
  <c r="E37" i="34"/>
  <c r="D37" i="34"/>
  <c r="I36" i="34"/>
  <c r="H36" i="34"/>
  <c r="G36" i="34"/>
  <c r="F36" i="34"/>
  <c r="E36" i="34"/>
  <c r="D36" i="34"/>
  <c r="I35" i="34"/>
  <c r="H35" i="34"/>
  <c r="G35" i="34"/>
  <c r="F35" i="34"/>
  <c r="E35" i="34"/>
  <c r="D35" i="34"/>
  <c r="I34" i="34"/>
  <c r="H34" i="34"/>
  <c r="G34" i="34"/>
  <c r="F34" i="34"/>
  <c r="E34" i="34"/>
  <c r="D34" i="34"/>
  <c r="I33" i="34"/>
  <c r="H33" i="34"/>
  <c r="G33" i="34"/>
  <c r="F33" i="34"/>
  <c r="E33" i="34"/>
  <c r="D33" i="34"/>
  <c r="I32" i="34"/>
  <c r="H32" i="34"/>
  <c r="G32" i="34"/>
  <c r="F32" i="34"/>
  <c r="E32" i="34"/>
  <c r="D32" i="34"/>
  <c r="I31" i="34"/>
  <c r="H31" i="34"/>
  <c r="G31" i="34"/>
  <c r="F31" i="34"/>
  <c r="E31" i="34"/>
  <c r="D31" i="34"/>
  <c r="I30" i="34"/>
  <c r="H30" i="34"/>
  <c r="G30" i="34"/>
  <c r="F30" i="34"/>
  <c r="E30" i="34"/>
  <c r="D30" i="34"/>
  <c r="I29" i="34"/>
  <c r="H29" i="34"/>
  <c r="G29" i="34"/>
  <c r="F29" i="34"/>
  <c r="E29" i="34"/>
  <c r="D29" i="34"/>
  <c r="I28" i="34"/>
  <c r="H28" i="34"/>
  <c r="G28" i="34"/>
  <c r="F28" i="34"/>
  <c r="E28" i="34"/>
  <c r="D28" i="34"/>
  <c r="I27" i="34"/>
  <c r="H27" i="34"/>
  <c r="G27" i="34"/>
  <c r="F27" i="34"/>
  <c r="E27" i="34"/>
  <c r="D27" i="34"/>
  <c r="I26" i="34"/>
  <c r="H26" i="34"/>
  <c r="G26" i="34"/>
  <c r="F26" i="34"/>
  <c r="E26" i="34"/>
  <c r="D26" i="34"/>
  <c r="I25" i="34"/>
  <c r="H25" i="34"/>
  <c r="G25" i="34"/>
  <c r="F25" i="34"/>
  <c r="E25" i="34"/>
  <c r="D25" i="34"/>
  <c r="I24" i="34"/>
  <c r="H24" i="34"/>
  <c r="G24" i="34"/>
  <c r="F24" i="34"/>
  <c r="E24" i="34"/>
  <c r="D24" i="34"/>
  <c r="I23" i="34"/>
  <c r="H23" i="34"/>
  <c r="G23" i="34"/>
  <c r="F23" i="34"/>
  <c r="E23" i="34"/>
  <c r="D23" i="34"/>
  <c r="I22" i="34"/>
  <c r="H22" i="34"/>
  <c r="G22" i="34"/>
  <c r="F22" i="34"/>
  <c r="E22" i="34"/>
  <c r="D22" i="34"/>
  <c r="I21" i="34"/>
  <c r="H21" i="34"/>
  <c r="G21" i="34"/>
  <c r="F21" i="34"/>
  <c r="E21" i="34"/>
  <c r="D21" i="34"/>
  <c r="I20" i="34"/>
  <c r="H20" i="34"/>
  <c r="G20" i="34"/>
  <c r="F20" i="34"/>
  <c r="E20" i="34"/>
  <c r="D20" i="34"/>
  <c r="I19" i="34"/>
  <c r="H19" i="34"/>
  <c r="G19" i="34"/>
  <c r="F19" i="34"/>
  <c r="E19" i="34"/>
  <c r="D19" i="34"/>
  <c r="I18" i="34"/>
  <c r="H18" i="34"/>
  <c r="G18" i="34"/>
  <c r="F18" i="34"/>
  <c r="E18" i="34"/>
  <c r="D18" i="34"/>
  <c r="I17" i="34"/>
  <c r="H17" i="34"/>
  <c r="G17" i="34"/>
  <c r="F17" i="34"/>
  <c r="E17" i="34"/>
  <c r="D17" i="34"/>
  <c r="I16" i="34"/>
  <c r="H16" i="34"/>
  <c r="G16" i="34"/>
  <c r="F16" i="34"/>
  <c r="E16" i="34"/>
  <c r="D16" i="34"/>
  <c r="I15" i="34"/>
  <c r="H15" i="34"/>
  <c r="G15" i="34"/>
  <c r="F15" i="34"/>
  <c r="E15" i="34"/>
  <c r="D15" i="34"/>
  <c r="I14" i="34"/>
  <c r="H14" i="34"/>
  <c r="G14" i="34"/>
  <c r="F14" i="34"/>
  <c r="E14" i="34"/>
  <c r="D14" i="34"/>
  <c r="I13" i="34"/>
  <c r="H13" i="34"/>
  <c r="G13" i="34"/>
  <c r="F13" i="34"/>
  <c r="E13" i="34"/>
  <c r="D13" i="34"/>
  <c r="I12" i="34"/>
  <c r="H12" i="34"/>
  <c r="G12" i="34"/>
  <c r="F12" i="34"/>
  <c r="E12" i="34"/>
  <c r="D12" i="34"/>
  <c r="I11" i="34"/>
  <c r="H11" i="34"/>
  <c r="G11" i="34"/>
  <c r="F11" i="34"/>
  <c r="E11" i="34"/>
  <c r="D11" i="34"/>
  <c r="I10" i="34"/>
  <c r="H10" i="34"/>
  <c r="G10" i="34"/>
  <c r="F10" i="34"/>
  <c r="E10" i="34"/>
  <c r="D10" i="34"/>
  <c r="I9" i="34"/>
  <c r="H9" i="34"/>
  <c r="G9" i="34"/>
  <c r="F9" i="34"/>
  <c r="E9" i="34"/>
  <c r="D9" i="34"/>
  <c r="I8" i="34"/>
  <c r="H8" i="34"/>
  <c r="G8" i="34"/>
  <c r="F8" i="34"/>
  <c r="E8" i="34"/>
  <c r="D8" i="34"/>
  <c r="G7" i="34"/>
  <c r="F7" i="34"/>
  <c r="E7" i="34"/>
  <c r="D7" i="34"/>
  <c r="G6" i="34"/>
  <c r="F6" i="34"/>
  <c r="E6" i="34"/>
  <c r="D6" i="34"/>
  <c r="E5" i="34"/>
  <c r="D5" i="34"/>
  <c r="E4" i="34"/>
  <c r="D4" i="34"/>
  <c r="I59" i="33"/>
  <c r="H59" i="33"/>
  <c r="G59" i="33"/>
  <c r="F59" i="33"/>
  <c r="E59" i="33"/>
  <c r="D59" i="33"/>
  <c r="I58" i="33"/>
  <c r="H58" i="33"/>
  <c r="G58" i="33"/>
  <c r="F58" i="33"/>
  <c r="E58" i="33"/>
  <c r="D58" i="33"/>
  <c r="I57" i="33"/>
  <c r="H57" i="33"/>
  <c r="G57" i="33"/>
  <c r="F57" i="33"/>
  <c r="E57" i="33"/>
  <c r="D57" i="33"/>
  <c r="I56" i="33"/>
  <c r="H56" i="33"/>
  <c r="G56" i="33"/>
  <c r="F56" i="33"/>
  <c r="E56" i="33"/>
  <c r="D56" i="33"/>
  <c r="I55" i="33"/>
  <c r="H55" i="33"/>
  <c r="G55" i="33"/>
  <c r="F55" i="33"/>
  <c r="E55" i="33"/>
  <c r="D55" i="33"/>
  <c r="I54" i="33"/>
  <c r="H54" i="33"/>
  <c r="G54" i="33"/>
  <c r="F54" i="33"/>
  <c r="E54" i="33"/>
  <c r="D54" i="33"/>
  <c r="I53" i="33"/>
  <c r="H53" i="33"/>
  <c r="G53" i="33"/>
  <c r="F53" i="33"/>
  <c r="E53" i="33"/>
  <c r="D53" i="33"/>
  <c r="I52" i="33"/>
  <c r="H52" i="33"/>
  <c r="G52" i="33"/>
  <c r="F52" i="33"/>
  <c r="E52" i="33"/>
  <c r="D52" i="33"/>
  <c r="I51" i="33"/>
  <c r="H51" i="33"/>
  <c r="G51" i="33"/>
  <c r="F51" i="33"/>
  <c r="E51" i="33"/>
  <c r="D51" i="33"/>
  <c r="I50" i="33"/>
  <c r="H50" i="33"/>
  <c r="G50" i="33"/>
  <c r="F50" i="33"/>
  <c r="E50" i="33"/>
  <c r="D50" i="33"/>
  <c r="I49" i="33"/>
  <c r="H49" i="33"/>
  <c r="G49" i="33"/>
  <c r="F49" i="33"/>
  <c r="E49" i="33"/>
  <c r="D49" i="33"/>
  <c r="I48" i="33"/>
  <c r="H48" i="33"/>
  <c r="G48" i="33"/>
  <c r="F48" i="33"/>
  <c r="E48" i="33"/>
  <c r="D48" i="33"/>
  <c r="I47" i="33"/>
  <c r="H47" i="33"/>
  <c r="G47" i="33"/>
  <c r="F47" i="33"/>
  <c r="E47" i="33"/>
  <c r="D47" i="33"/>
  <c r="I46" i="33"/>
  <c r="H46" i="33"/>
  <c r="G46" i="33"/>
  <c r="F46" i="33"/>
  <c r="E46" i="33"/>
  <c r="D46" i="33"/>
  <c r="I45" i="33"/>
  <c r="H45" i="33"/>
  <c r="G45" i="33"/>
  <c r="F45" i="33"/>
  <c r="E45" i="33"/>
  <c r="D45" i="33"/>
  <c r="I44" i="33"/>
  <c r="H44" i="33"/>
  <c r="G44" i="33"/>
  <c r="F44" i="33"/>
  <c r="E44" i="33"/>
  <c r="D44" i="33"/>
  <c r="I43" i="33"/>
  <c r="H43" i="33"/>
  <c r="G43" i="33"/>
  <c r="F43" i="33"/>
  <c r="E43" i="33"/>
  <c r="D43" i="33"/>
  <c r="I42" i="33"/>
  <c r="H42" i="33"/>
  <c r="G42" i="33"/>
  <c r="F42" i="33"/>
  <c r="E42" i="33"/>
  <c r="D42" i="33"/>
  <c r="I41" i="33"/>
  <c r="H41" i="33"/>
  <c r="G41" i="33"/>
  <c r="F41" i="33"/>
  <c r="E41" i="33"/>
  <c r="D41" i="33"/>
  <c r="I40" i="33"/>
  <c r="H40" i="33"/>
  <c r="G40" i="33"/>
  <c r="F40" i="33"/>
  <c r="E40" i="33"/>
  <c r="D40" i="33"/>
  <c r="I39" i="33"/>
  <c r="H39" i="33"/>
  <c r="G39" i="33"/>
  <c r="F39" i="33"/>
  <c r="E39" i="33"/>
  <c r="D39" i="33"/>
  <c r="I38" i="33"/>
  <c r="H38" i="33"/>
  <c r="G38" i="33"/>
  <c r="F38" i="33"/>
  <c r="E38" i="33"/>
  <c r="D38" i="33"/>
  <c r="I37" i="33"/>
  <c r="H37" i="33"/>
  <c r="G37" i="33"/>
  <c r="F37" i="33"/>
  <c r="E37" i="33"/>
  <c r="D37" i="33"/>
  <c r="I36" i="33"/>
  <c r="H36" i="33"/>
  <c r="G36" i="33"/>
  <c r="F36" i="33"/>
  <c r="E36" i="33"/>
  <c r="D36" i="33"/>
  <c r="I35" i="33"/>
  <c r="H35" i="33"/>
  <c r="G35" i="33"/>
  <c r="F35" i="33"/>
  <c r="E35" i="33"/>
  <c r="D35" i="33"/>
  <c r="I34" i="33"/>
  <c r="H34" i="33"/>
  <c r="G34" i="33"/>
  <c r="F34" i="33"/>
  <c r="E34" i="33"/>
  <c r="D34" i="33"/>
  <c r="I33" i="33"/>
  <c r="H33" i="33"/>
  <c r="G33" i="33"/>
  <c r="F33" i="33"/>
  <c r="E33" i="33"/>
  <c r="D33" i="33"/>
  <c r="I32" i="33"/>
  <c r="H32" i="33"/>
  <c r="G32" i="33"/>
  <c r="F32" i="33"/>
  <c r="E32" i="33"/>
  <c r="D32" i="33"/>
  <c r="I31" i="33"/>
  <c r="H31" i="33"/>
  <c r="G31" i="33"/>
  <c r="F31" i="33"/>
  <c r="E31" i="33"/>
  <c r="D31" i="33"/>
  <c r="I30" i="33"/>
  <c r="H30" i="33"/>
  <c r="G30" i="33"/>
  <c r="F30" i="33"/>
  <c r="E30" i="33"/>
  <c r="D30" i="33"/>
  <c r="I29" i="33"/>
  <c r="H29" i="33"/>
  <c r="G29" i="33"/>
  <c r="F29" i="33"/>
  <c r="E29" i="33"/>
  <c r="D29" i="33"/>
  <c r="I28" i="33"/>
  <c r="H28" i="33"/>
  <c r="G28" i="33"/>
  <c r="F28" i="33"/>
  <c r="E28" i="33"/>
  <c r="D28" i="33"/>
  <c r="I27" i="33"/>
  <c r="H27" i="33"/>
  <c r="G27" i="33"/>
  <c r="F27" i="33"/>
  <c r="E27" i="33"/>
  <c r="D27" i="33"/>
  <c r="I26" i="33"/>
  <c r="H26" i="33"/>
  <c r="G26" i="33"/>
  <c r="F26" i="33"/>
  <c r="E26" i="33"/>
  <c r="D26" i="33"/>
  <c r="I25" i="33"/>
  <c r="H25" i="33"/>
  <c r="G25" i="33"/>
  <c r="F25" i="33"/>
  <c r="E25" i="33"/>
  <c r="D25" i="33"/>
  <c r="I24" i="33"/>
  <c r="H24" i="33"/>
  <c r="G24" i="33"/>
  <c r="F24" i="33"/>
  <c r="E24" i="33"/>
  <c r="D24" i="33"/>
  <c r="I23" i="33"/>
  <c r="H23" i="33"/>
  <c r="G23" i="33"/>
  <c r="F23" i="33"/>
  <c r="E23" i="33"/>
  <c r="D23" i="33"/>
  <c r="I22" i="33"/>
  <c r="H22" i="33"/>
  <c r="G22" i="33"/>
  <c r="F22" i="33"/>
  <c r="E22" i="33"/>
  <c r="D22" i="33"/>
  <c r="I21" i="33"/>
  <c r="H21" i="33"/>
  <c r="G21" i="33"/>
  <c r="F21" i="33"/>
  <c r="E21" i="33"/>
  <c r="D21" i="33"/>
  <c r="I20" i="33"/>
  <c r="H20" i="33"/>
  <c r="G20" i="33"/>
  <c r="F20" i="33"/>
  <c r="E20" i="33"/>
  <c r="D20" i="33"/>
  <c r="I19" i="33"/>
  <c r="H19" i="33"/>
  <c r="G19" i="33"/>
  <c r="F19" i="33"/>
  <c r="E19" i="33"/>
  <c r="D19" i="33"/>
  <c r="I18" i="33"/>
  <c r="H18" i="33"/>
  <c r="G18" i="33"/>
  <c r="F18" i="33"/>
  <c r="E18" i="33"/>
  <c r="D18" i="33"/>
  <c r="I17" i="33"/>
  <c r="H17" i="33"/>
  <c r="G17" i="33"/>
  <c r="F17" i="33"/>
  <c r="E17" i="33"/>
  <c r="D17" i="33"/>
  <c r="I16" i="33"/>
  <c r="H16" i="33"/>
  <c r="G16" i="33"/>
  <c r="F16" i="33"/>
  <c r="E16" i="33"/>
  <c r="D16" i="33"/>
  <c r="I15" i="33"/>
  <c r="H15" i="33"/>
  <c r="G15" i="33"/>
  <c r="F15" i="33"/>
  <c r="E15" i="33"/>
  <c r="D15" i="33"/>
  <c r="I14" i="33"/>
  <c r="H14" i="33"/>
  <c r="G14" i="33"/>
  <c r="F14" i="33"/>
  <c r="E14" i="33"/>
  <c r="D14" i="33"/>
  <c r="I13" i="33"/>
  <c r="H13" i="33"/>
  <c r="G13" i="33"/>
  <c r="F13" i="33"/>
  <c r="E13" i="33"/>
  <c r="D13" i="33"/>
  <c r="I12" i="33"/>
  <c r="H12" i="33"/>
  <c r="G12" i="33"/>
  <c r="F12" i="33"/>
  <c r="E12" i="33"/>
  <c r="D12" i="33"/>
  <c r="I11" i="33"/>
  <c r="H11" i="33"/>
  <c r="G11" i="33"/>
  <c r="F11" i="33"/>
  <c r="E11" i="33"/>
  <c r="D11" i="33"/>
  <c r="I10" i="33"/>
  <c r="H10" i="33"/>
  <c r="G10" i="33"/>
  <c r="F10" i="33"/>
  <c r="E10" i="33"/>
  <c r="D10" i="33"/>
  <c r="I9" i="33"/>
  <c r="H9" i="33"/>
  <c r="G9" i="33"/>
  <c r="F9" i="33"/>
  <c r="E9" i="33"/>
  <c r="D9" i="33"/>
  <c r="I8" i="33"/>
  <c r="H8" i="33"/>
  <c r="G8" i="33"/>
  <c r="F8" i="33"/>
  <c r="E8" i="33"/>
  <c r="D8" i="33"/>
  <c r="G7" i="33"/>
  <c r="F7" i="33"/>
  <c r="E7" i="33"/>
  <c r="D7" i="33"/>
  <c r="G6" i="33"/>
  <c r="F6" i="33"/>
  <c r="E6" i="33"/>
  <c r="D6" i="33"/>
  <c r="E5" i="33"/>
  <c r="D5" i="33"/>
  <c r="E4" i="33"/>
  <c r="D4" i="33"/>
  <c r="I59" i="32"/>
  <c r="H59" i="32"/>
  <c r="G59" i="32"/>
  <c r="F59" i="32"/>
  <c r="E59" i="32"/>
  <c r="D59" i="32"/>
  <c r="I58" i="32"/>
  <c r="H58" i="32"/>
  <c r="G58" i="32"/>
  <c r="F58" i="32"/>
  <c r="E58" i="32"/>
  <c r="D58" i="32"/>
  <c r="I57" i="32"/>
  <c r="H57" i="32"/>
  <c r="G57" i="32"/>
  <c r="F57" i="32"/>
  <c r="E57" i="32"/>
  <c r="D57" i="32"/>
  <c r="I56" i="32"/>
  <c r="H56" i="32"/>
  <c r="G56" i="32"/>
  <c r="F56" i="32"/>
  <c r="E56" i="32"/>
  <c r="D56" i="32"/>
  <c r="I55" i="32"/>
  <c r="H55" i="32"/>
  <c r="G55" i="32"/>
  <c r="F55" i="32"/>
  <c r="E55" i="32"/>
  <c r="D55" i="32"/>
  <c r="I54" i="32"/>
  <c r="H54" i="32"/>
  <c r="G54" i="32"/>
  <c r="F54" i="32"/>
  <c r="E54" i="32"/>
  <c r="D54" i="32"/>
  <c r="I53" i="32"/>
  <c r="H53" i="32"/>
  <c r="G53" i="32"/>
  <c r="F53" i="32"/>
  <c r="E53" i="32"/>
  <c r="D53" i="32"/>
  <c r="I52" i="32"/>
  <c r="H52" i="32"/>
  <c r="G52" i="32"/>
  <c r="F52" i="32"/>
  <c r="E52" i="32"/>
  <c r="D52" i="32"/>
  <c r="I51" i="32"/>
  <c r="H51" i="32"/>
  <c r="G51" i="32"/>
  <c r="F51" i="32"/>
  <c r="E51" i="32"/>
  <c r="D51" i="32"/>
  <c r="I50" i="32"/>
  <c r="H50" i="32"/>
  <c r="G50" i="32"/>
  <c r="F50" i="32"/>
  <c r="E50" i="32"/>
  <c r="D50" i="32"/>
  <c r="I49" i="32"/>
  <c r="H49" i="32"/>
  <c r="G49" i="32"/>
  <c r="F49" i="32"/>
  <c r="E49" i="32"/>
  <c r="D49" i="32"/>
  <c r="I48" i="32"/>
  <c r="H48" i="32"/>
  <c r="G48" i="32"/>
  <c r="F48" i="32"/>
  <c r="E48" i="32"/>
  <c r="D48" i="32"/>
  <c r="I47" i="32"/>
  <c r="H47" i="32"/>
  <c r="G47" i="32"/>
  <c r="F47" i="32"/>
  <c r="E47" i="32"/>
  <c r="D47" i="32"/>
  <c r="I46" i="32"/>
  <c r="H46" i="32"/>
  <c r="G46" i="32"/>
  <c r="F46" i="32"/>
  <c r="E46" i="32"/>
  <c r="D46" i="32"/>
  <c r="I45" i="32"/>
  <c r="H45" i="32"/>
  <c r="G45" i="32"/>
  <c r="F45" i="32"/>
  <c r="E45" i="32"/>
  <c r="D45" i="32"/>
  <c r="I44" i="32"/>
  <c r="H44" i="32"/>
  <c r="G44" i="32"/>
  <c r="F44" i="32"/>
  <c r="E44" i="32"/>
  <c r="D44" i="32"/>
  <c r="I43" i="32"/>
  <c r="H43" i="32"/>
  <c r="G43" i="32"/>
  <c r="F43" i="32"/>
  <c r="E43" i="32"/>
  <c r="D43" i="32"/>
  <c r="I42" i="32"/>
  <c r="H42" i="32"/>
  <c r="G42" i="32"/>
  <c r="F42" i="32"/>
  <c r="E42" i="32"/>
  <c r="D42" i="32"/>
  <c r="I41" i="32"/>
  <c r="H41" i="32"/>
  <c r="G41" i="32"/>
  <c r="F41" i="32"/>
  <c r="E41" i="32"/>
  <c r="D41" i="32"/>
  <c r="I40" i="32"/>
  <c r="H40" i="32"/>
  <c r="G40" i="32"/>
  <c r="F40" i="32"/>
  <c r="E40" i="32"/>
  <c r="D40" i="32"/>
  <c r="I39" i="32"/>
  <c r="H39" i="32"/>
  <c r="G39" i="32"/>
  <c r="F39" i="32"/>
  <c r="E39" i="32"/>
  <c r="D39" i="32"/>
  <c r="I38" i="32"/>
  <c r="H38" i="32"/>
  <c r="G38" i="32"/>
  <c r="F38" i="32"/>
  <c r="E38" i="32"/>
  <c r="D38" i="32"/>
  <c r="I37" i="32"/>
  <c r="H37" i="32"/>
  <c r="G37" i="32"/>
  <c r="F37" i="32"/>
  <c r="E37" i="32"/>
  <c r="D37" i="32"/>
  <c r="I36" i="32"/>
  <c r="H36" i="32"/>
  <c r="G36" i="32"/>
  <c r="F36" i="32"/>
  <c r="E36" i="32"/>
  <c r="D36" i="32"/>
  <c r="I35" i="32"/>
  <c r="H35" i="32"/>
  <c r="G35" i="32"/>
  <c r="F35" i="32"/>
  <c r="E35" i="32"/>
  <c r="D35" i="32"/>
  <c r="I34" i="32"/>
  <c r="H34" i="32"/>
  <c r="G34" i="32"/>
  <c r="F34" i="32"/>
  <c r="E34" i="32"/>
  <c r="D34" i="32"/>
  <c r="I33" i="32"/>
  <c r="H33" i="32"/>
  <c r="G33" i="32"/>
  <c r="F33" i="32"/>
  <c r="E33" i="32"/>
  <c r="D33" i="32"/>
  <c r="I32" i="32"/>
  <c r="H32" i="32"/>
  <c r="G32" i="32"/>
  <c r="F32" i="32"/>
  <c r="E32" i="32"/>
  <c r="D32" i="32"/>
  <c r="I31" i="32"/>
  <c r="H31" i="32"/>
  <c r="G31" i="32"/>
  <c r="F31" i="32"/>
  <c r="E31" i="32"/>
  <c r="D31" i="32"/>
  <c r="I30" i="32"/>
  <c r="H30" i="32"/>
  <c r="G30" i="32"/>
  <c r="F30" i="32"/>
  <c r="E30" i="32"/>
  <c r="D30" i="32"/>
  <c r="I29" i="32"/>
  <c r="H29" i="32"/>
  <c r="G29" i="32"/>
  <c r="F29" i="32"/>
  <c r="E29" i="32"/>
  <c r="D29" i="32"/>
  <c r="I28" i="32"/>
  <c r="H28" i="32"/>
  <c r="G28" i="32"/>
  <c r="F28" i="32"/>
  <c r="E28" i="32"/>
  <c r="D28" i="32"/>
  <c r="I27" i="32"/>
  <c r="H27" i="32"/>
  <c r="G27" i="32"/>
  <c r="F27" i="32"/>
  <c r="E27" i="32"/>
  <c r="D27" i="32"/>
  <c r="I26" i="32"/>
  <c r="H26" i="32"/>
  <c r="G26" i="32"/>
  <c r="F26" i="32"/>
  <c r="E26" i="32"/>
  <c r="D26" i="32"/>
  <c r="I25" i="32"/>
  <c r="H25" i="32"/>
  <c r="G25" i="32"/>
  <c r="F25" i="32"/>
  <c r="E25" i="32"/>
  <c r="D25" i="32"/>
  <c r="I24" i="32"/>
  <c r="H24" i="32"/>
  <c r="G24" i="32"/>
  <c r="F24" i="32"/>
  <c r="E24" i="32"/>
  <c r="D24" i="32"/>
  <c r="I23" i="32"/>
  <c r="H23" i="32"/>
  <c r="G23" i="32"/>
  <c r="F23" i="32"/>
  <c r="E23" i="32"/>
  <c r="D23" i="32"/>
  <c r="I22" i="32"/>
  <c r="H22" i="32"/>
  <c r="G22" i="32"/>
  <c r="F22" i="32"/>
  <c r="E22" i="32"/>
  <c r="D22" i="32"/>
  <c r="I21" i="32"/>
  <c r="H21" i="32"/>
  <c r="G21" i="32"/>
  <c r="F21" i="32"/>
  <c r="E21" i="32"/>
  <c r="D21" i="32"/>
  <c r="I20" i="32"/>
  <c r="H20" i="32"/>
  <c r="G20" i="32"/>
  <c r="F20" i="32"/>
  <c r="E20" i="32"/>
  <c r="D20" i="32"/>
  <c r="I19" i="32"/>
  <c r="H19" i="32"/>
  <c r="G19" i="32"/>
  <c r="F19" i="32"/>
  <c r="E19" i="32"/>
  <c r="D19" i="32"/>
  <c r="I18" i="32"/>
  <c r="H18" i="32"/>
  <c r="G18" i="32"/>
  <c r="F18" i="32"/>
  <c r="E18" i="32"/>
  <c r="D18" i="32"/>
  <c r="I17" i="32"/>
  <c r="H17" i="32"/>
  <c r="G17" i="32"/>
  <c r="F17" i="32"/>
  <c r="E17" i="32"/>
  <c r="D17" i="32"/>
  <c r="I16" i="32"/>
  <c r="H16" i="32"/>
  <c r="G16" i="32"/>
  <c r="F16" i="32"/>
  <c r="E16" i="32"/>
  <c r="D16" i="32"/>
  <c r="I15" i="32"/>
  <c r="H15" i="32"/>
  <c r="G15" i="32"/>
  <c r="F15" i="32"/>
  <c r="E15" i="32"/>
  <c r="D15" i="32"/>
  <c r="I14" i="32"/>
  <c r="H14" i="32"/>
  <c r="G14" i="32"/>
  <c r="F14" i="32"/>
  <c r="E14" i="32"/>
  <c r="D14" i="32"/>
  <c r="I13" i="32"/>
  <c r="H13" i="32"/>
  <c r="G13" i="32"/>
  <c r="F13" i="32"/>
  <c r="E13" i="32"/>
  <c r="D13" i="32"/>
  <c r="I12" i="32"/>
  <c r="H12" i="32"/>
  <c r="G12" i="32"/>
  <c r="F12" i="32"/>
  <c r="E12" i="32"/>
  <c r="D12" i="32"/>
  <c r="I11" i="32"/>
  <c r="H11" i="32"/>
  <c r="G11" i="32"/>
  <c r="F11" i="32"/>
  <c r="E11" i="32"/>
  <c r="D11" i="32"/>
  <c r="I10" i="32"/>
  <c r="H10" i="32"/>
  <c r="G10" i="32"/>
  <c r="F10" i="32"/>
  <c r="E10" i="32"/>
  <c r="D10" i="32"/>
  <c r="I9" i="32"/>
  <c r="H9" i="32"/>
  <c r="G9" i="32"/>
  <c r="F9" i="32"/>
  <c r="E9" i="32"/>
  <c r="D9" i="32"/>
  <c r="I8" i="32"/>
  <c r="H8" i="32"/>
  <c r="G8" i="32"/>
  <c r="F8" i="32"/>
  <c r="E8" i="32"/>
  <c r="D8" i="32"/>
  <c r="G7" i="32"/>
  <c r="F7" i="32"/>
  <c r="E7" i="32"/>
  <c r="D7" i="32"/>
  <c r="G6" i="32"/>
  <c r="F6" i="32"/>
  <c r="E6" i="32"/>
  <c r="D6" i="32"/>
  <c r="E5" i="32"/>
  <c r="D5" i="32"/>
  <c r="E4" i="32"/>
  <c r="D4" i="32"/>
  <c r="D4" i="31"/>
  <c r="E4" i="31"/>
  <c r="D5" i="31"/>
  <c r="E5" i="31"/>
  <c r="D6" i="31"/>
  <c r="E6" i="31"/>
  <c r="D7" i="31"/>
  <c r="E7" i="31"/>
  <c r="D8" i="31"/>
  <c r="E8" i="31"/>
  <c r="D9" i="31"/>
  <c r="E9" i="31"/>
  <c r="D10" i="31"/>
  <c r="E10" i="31"/>
  <c r="D11" i="31"/>
  <c r="E11" i="31"/>
  <c r="D12" i="31"/>
  <c r="E12" i="31"/>
  <c r="D13" i="31"/>
  <c r="E13" i="31"/>
  <c r="D14" i="31"/>
  <c r="E14" i="31"/>
  <c r="D15" i="31"/>
  <c r="E15" i="31"/>
  <c r="D16" i="31"/>
  <c r="E16" i="31"/>
  <c r="D17" i="31"/>
  <c r="E17" i="31"/>
  <c r="D18" i="31"/>
  <c r="E18" i="31"/>
  <c r="D19" i="31"/>
  <c r="E19" i="31"/>
  <c r="D20" i="31"/>
  <c r="E20" i="31"/>
  <c r="D21" i="31"/>
  <c r="E21" i="31"/>
  <c r="D22" i="31"/>
  <c r="E22" i="31"/>
  <c r="D23" i="31"/>
  <c r="E23" i="31"/>
  <c r="D24" i="31"/>
  <c r="E24" i="31"/>
  <c r="D25" i="31"/>
  <c r="E25" i="31"/>
  <c r="D26" i="31"/>
  <c r="E26" i="31"/>
  <c r="D27" i="31"/>
  <c r="E27" i="31"/>
  <c r="D28" i="31"/>
  <c r="E28" i="31"/>
  <c r="D29" i="31"/>
  <c r="E29" i="31"/>
  <c r="D30" i="31"/>
  <c r="E30" i="31"/>
  <c r="D31" i="31"/>
  <c r="E31" i="31"/>
  <c r="D32" i="31"/>
  <c r="E32" i="31"/>
  <c r="D33" i="31"/>
  <c r="E33" i="31"/>
  <c r="D34" i="31"/>
  <c r="E34" i="31"/>
  <c r="D35" i="31"/>
  <c r="E35" i="31"/>
  <c r="D36" i="31"/>
  <c r="E36" i="31"/>
  <c r="D37" i="31"/>
  <c r="E37" i="31"/>
  <c r="D38" i="31"/>
  <c r="E38" i="31"/>
  <c r="D39" i="31"/>
  <c r="E39" i="31"/>
  <c r="D40" i="31"/>
  <c r="E40" i="31"/>
  <c r="D41" i="31"/>
  <c r="E41" i="31"/>
  <c r="D42" i="31"/>
  <c r="E42" i="31"/>
  <c r="D43" i="31"/>
  <c r="E43" i="31"/>
  <c r="D44" i="31"/>
  <c r="E44" i="31"/>
  <c r="D45" i="31"/>
  <c r="E45" i="31"/>
  <c r="D46" i="31"/>
  <c r="E46" i="31"/>
  <c r="D47" i="31"/>
  <c r="E47" i="31"/>
  <c r="D48" i="31"/>
  <c r="E48" i="31"/>
  <c r="D49" i="31"/>
  <c r="E49" i="31"/>
  <c r="D50" i="31"/>
  <c r="E50" i="31"/>
  <c r="D51" i="31"/>
  <c r="E51" i="31"/>
  <c r="D52" i="31"/>
  <c r="E52" i="31"/>
  <c r="D53" i="31"/>
  <c r="E53" i="31"/>
  <c r="D54" i="31"/>
  <c r="E54" i="31"/>
  <c r="D55" i="31"/>
  <c r="E55" i="31"/>
  <c r="D56" i="31"/>
  <c r="E56" i="31"/>
  <c r="D57" i="31"/>
  <c r="E57" i="31"/>
  <c r="D58" i="31"/>
  <c r="E58" i="31"/>
  <c r="D59" i="31"/>
  <c r="E59" i="31"/>
  <c r="I59" i="31"/>
  <c r="H59" i="31"/>
  <c r="G59" i="31"/>
  <c r="F59" i="31"/>
  <c r="I58" i="31"/>
  <c r="H58" i="31"/>
  <c r="G58" i="31"/>
  <c r="F58" i="31"/>
  <c r="I57" i="31"/>
  <c r="H57" i="31"/>
  <c r="G57" i="31"/>
  <c r="F57" i="31"/>
  <c r="I56" i="31"/>
  <c r="H56" i="31"/>
  <c r="G56" i="31"/>
  <c r="F56" i="31"/>
  <c r="I55" i="31"/>
  <c r="H55" i="31"/>
  <c r="G55" i="31"/>
  <c r="F55" i="31"/>
  <c r="I54" i="31"/>
  <c r="H54" i="31"/>
  <c r="G54" i="31"/>
  <c r="F54" i="31"/>
  <c r="I53" i="31"/>
  <c r="H53" i="31"/>
  <c r="G53" i="31"/>
  <c r="F53" i="31"/>
  <c r="I52" i="31"/>
  <c r="H52" i="31"/>
  <c r="G52" i="31"/>
  <c r="F52" i="31"/>
  <c r="I51" i="31"/>
  <c r="H51" i="31"/>
  <c r="G51" i="31"/>
  <c r="F51" i="31"/>
  <c r="I50" i="31"/>
  <c r="H50" i="31"/>
  <c r="G50" i="31"/>
  <c r="F50" i="31"/>
  <c r="I49" i="31"/>
  <c r="H49" i="31"/>
  <c r="G49" i="31"/>
  <c r="F49" i="31"/>
  <c r="I48" i="31"/>
  <c r="H48" i="31"/>
  <c r="G48" i="31"/>
  <c r="F48" i="31"/>
  <c r="I47" i="31"/>
  <c r="H47" i="31"/>
  <c r="G47" i="31"/>
  <c r="F47" i="31"/>
  <c r="I46" i="31"/>
  <c r="H46" i="31"/>
  <c r="G46" i="31"/>
  <c r="F46" i="31"/>
  <c r="I45" i="31"/>
  <c r="H45" i="31"/>
  <c r="G45" i="31"/>
  <c r="F45" i="31"/>
  <c r="I44" i="31"/>
  <c r="H44" i="31"/>
  <c r="G44" i="31"/>
  <c r="F44" i="31"/>
  <c r="I43" i="31"/>
  <c r="H43" i="31"/>
  <c r="G43" i="31"/>
  <c r="F43" i="31"/>
  <c r="I42" i="31"/>
  <c r="H42" i="31"/>
  <c r="G42" i="31"/>
  <c r="F42" i="31"/>
  <c r="I41" i="31"/>
  <c r="H41" i="31"/>
  <c r="G41" i="31"/>
  <c r="F41" i="31"/>
  <c r="I40" i="31"/>
  <c r="H40" i="31"/>
  <c r="G40" i="31"/>
  <c r="F40" i="31"/>
  <c r="I39" i="31"/>
  <c r="H39" i="31"/>
  <c r="G39" i="31"/>
  <c r="F39" i="31"/>
  <c r="I38" i="31"/>
  <c r="H38" i="31"/>
  <c r="G38" i="31"/>
  <c r="F38" i="31"/>
  <c r="I37" i="31"/>
  <c r="H37" i="31"/>
  <c r="G37" i="31"/>
  <c r="F37" i="31"/>
  <c r="I36" i="31"/>
  <c r="H36" i="31"/>
  <c r="G36" i="31"/>
  <c r="F36" i="31"/>
  <c r="I35" i="31"/>
  <c r="H35" i="31"/>
  <c r="G35" i="31"/>
  <c r="F35" i="31"/>
  <c r="I34" i="31"/>
  <c r="H34" i="31"/>
  <c r="G34" i="31"/>
  <c r="F34" i="31"/>
  <c r="I33" i="31"/>
  <c r="H33" i="31"/>
  <c r="G33" i="31"/>
  <c r="F33" i="31"/>
  <c r="I32" i="31"/>
  <c r="H32" i="31"/>
  <c r="G32" i="31"/>
  <c r="F32" i="31"/>
  <c r="I31" i="31"/>
  <c r="H31" i="31"/>
  <c r="G31" i="31"/>
  <c r="F31" i="31"/>
  <c r="I30" i="31"/>
  <c r="H30" i="31"/>
  <c r="G30" i="31"/>
  <c r="F30" i="31"/>
  <c r="I29" i="31"/>
  <c r="H29" i="31"/>
  <c r="G29" i="31"/>
  <c r="F29" i="31"/>
  <c r="I28" i="31"/>
  <c r="H28" i="31"/>
  <c r="G28" i="31"/>
  <c r="F28" i="31"/>
  <c r="I27" i="31"/>
  <c r="H27" i="31"/>
  <c r="G27" i="31"/>
  <c r="F27" i="31"/>
  <c r="I26" i="31"/>
  <c r="H26" i="31"/>
  <c r="G26" i="31"/>
  <c r="F26" i="31"/>
  <c r="I25" i="31"/>
  <c r="H25" i="31"/>
  <c r="G25" i="31"/>
  <c r="F25" i="31"/>
  <c r="I24" i="31"/>
  <c r="H24" i="31"/>
  <c r="G24" i="31"/>
  <c r="F24" i="31"/>
  <c r="I23" i="31"/>
  <c r="H23" i="31"/>
  <c r="G23" i="31"/>
  <c r="F23" i="31"/>
  <c r="I22" i="31"/>
  <c r="H22" i="31"/>
  <c r="G22" i="31"/>
  <c r="F22" i="31"/>
  <c r="I21" i="31"/>
  <c r="H21" i="31"/>
  <c r="G21" i="31"/>
  <c r="F21" i="31"/>
  <c r="I20" i="31"/>
  <c r="H20" i="31"/>
  <c r="G20" i="31"/>
  <c r="F20" i="31"/>
  <c r="I19" i="31"/>
  <c r="H19" i="31"/>
  <c r="G19" i="31"/>
  <c r="F19" i="31"/>
  <c r="I18" i="31"/>
  <c r="H18" i="31"/>
  <c r="G18" i="31"/>
  <c r="F18" i="31"/>
  <c r="I17" i="31"/>
  <c r="H17" i="31"/>
  <c r="G17" i="31"/>
  <c r="F17" i="31"/>
  <c r="I16" i="31"/>
  <c r="H16" i="31"/>
  <c r="G16" i="31"/>
  <c r="F16" i="31"/>
  <c r="I15" i="31"/>
  <c r="H15" i="31"/>
  <c r="G15" i="31"/>
  <c r="F15" i="31"/>
  <c r="I14" i="31"/>
  <c r="H14" i="31"/>
  <c r="G14" i="31"/>
  <c r="F14" i="31"/>
  <c r="I13" i="31"/>
  <c r="H13" i="31"/>
  <c r="G13" i="31"/>
  <c r="F13" i="31"/>
  <c r="I12" i="31"/>
  <c r="H12" i="31"/>
  <c r="G12" i="31"/>
  <c r="F12" i="31"/>
  <c r="I11" i="31"/>
  <c r="H11" i="31"/>
  <c r="G11" i="31"/>
  <c r="F11" i="31"/>
  <c r="I10" i="31"/>
  <c r="H10" i="31"/>
  <c r="G10" i="31"/>
  <c r="F10" i="31"/>
  <c r="I9" i="31"/>
  <c r="H9" i="31"/>
  <c r="G9" i="31"/>
  <c r="F9" i="31"/>
  <c r="I8" i="31"/>
  <c r="H8" i="31"/>
  <c r="G8" i="31"/>
  <c r="F8" i="31"/>
  <c r="G7" i="31"/>
  <c r="F7" i="31"/>
  <c r="G6" i="31"/>
  <c r="F6" i="31"/>
  <c r="I59" i="30"/>
  <c r="H59" i="30"/>
  <c r="G59" i="30"/>
  <c r="F59" i="30"/>
  <c r="E59" i="30"/>
  <c r="D59" i="30"/>
  <c r="I58" i="30"/>
  <c r="H58" i="30"/>
  <c r="G58" i="30"/>
  <c r="F58" i="30"/>
  <c r="E58" i="30"/>
  <c r="D58" i="30"/>
  <c r="I57" i="30"/>
  <c r="H57" i="30"/>
  <c r="G57" i="30"/>
  <c r="F57" i="30"/>
  <c r="E57" i="30"/>
  <c r="D57" i="30"/>
  <c r="I56" i="30"/>
  <c r="H56" i="30"/>
  <c r="G56" i="30"/>
  <c r="F56" i="30"/>
  <c r="E56" i="30"/>
  <c r="D56" i="30"/>
  <c r="I55" i="30"/>
  <c r="H55" i="30"/>
  <c r="G55" i="30"/>
  <c r="F55" i="30"/>
  <c r="E55" i="30"/>
  <c r="D55" i="30"/>
  <c r="I54" i="30"/>
  <c r="H54" i="30"/>
  <c r="G54" i="30"/>
  <c r="F54" i="30"/>
  <c r="E54" i="30"/>
  <c r="D54" i="30"/>
  <c r="I53" i="30"/>
  <c r="H53" i="30"/>
  <c r="G53" i="30"/>
  <c r="F53" i="30"/>
  <c r="E53" i="30"/>
  <c r="D53" i="30"/>
  <c r="I52" i="30"/>
  <c r="H52" i="30"/>
  <c r="G52" i="30"/>
  <c r="F52" i="30"/>
  <c r="E52" i="30"/>
  <c r="D52" i="30"/>
  <c r="I51" i="30"/>
  <c r="H51" i="30"/>
  <c r="G51" i="30"/>
  <c r="F51" i="30"/>
  <c r="E51" i="30"/>
  <c r="D51" i="30"/>
  <c r="I50" i="30"/>
  <c r="H50" i="30"/>
  <c r="G50" i="30"/>
  <c r="F50" i="30"/>
  <c r="E50" i="30"/>
  <c r="D50" i="30"/>
  <c r="I49" i="30"/>
  <c r="H49" i="30"/>
  <c r="G49" i="30"/>
  <c r="F49" i="30"/>
  <c r="E49" i="30"/>
  <c r="D49" i="30"/>
  <c r="I48" i="30"/>
  <c r="H48" i="30"/>
  <c r="G48" i="30"/>
  <c r="F48" i="30"/>
  <c r="E48" i="30"/>
  <c r="D48" i="30"/>
  <c r="I47" i="30"/>
  <c r="H47" i="30"/>
  <c r="G47" i="30"/>
  <c r="F47" i="30"/>
  <c r="E47" i="30"/>
  <c r="D47" i="30"/>
  <c r="I46" i="30"/>
  <c r="H46" i="30"/>
  <c r="G46" i="30"/>
  <c r="F46" i="30"/>
  <c r="E46" i="30"/>
  <c r="D46" i="30"/>
  <c r="I45" i="30"/>
  <c r="H45" i="30"/>
  <c r="G45" i="30"/>
  <c r="F45" i="30"/>
  <c r="E45" i="30"/>
  <c r="D45" i="30"/>
  <c r="I44" i="30"/>
  <c r="H44" i="30"/>
  <c r="G44" i="30"/>
  <c r="F44" i="30"/>
  <c r="E44" i="30"/>
  <c r="D44" i="30"/>
  <c r="I43" i="30"/>
  <c r="H43" i="30"/>
  <c r="G43" i="30"/>
  <c r="F43" i="30"/>
  <c r="E43" i="30"/>
  <c r="D43" i="30"/>
  <c r="I42" i="30"/>
  <c r="H42" i="30"/>
  <c r="G42" i="30"/>
  <c r="F42" i="30"/>
  <c r="E42" i="30"/>
  <c r="D42" i="30"/>
  <c r="I41" i="30"/>
  <c r="H41" i="30"/>
  <c r="G41" i="30"/>
  <c r="F41" i="30"/>
  <c r="E41" i="30"/>
  <c r="D41" i="30"/>
  <c r="I40" i="30"/>
  <c r="H40" i="30"/>
  <c r="G40" i="30"/>
  <c r="F40" i="30"/>
  <c r="E40" i="30"/>
  <c r="D40" i="30"/>
  <c r="I39" i="30"/>
  <c r="H39" i="30"/>
  <c r="G39" i="30"/>
  <c r="F39" i="30"/>
  <c r="E39" i="30"/>
  <c r="D39" i="30"/>
  <c r="I38" i="30"/>
  <c r="H38" i="30"/>
  <c r="G38" i="30"/>
  <c r="F38" i="30"/>
  <c r="E38" i="30"/>
  <c r="D38" i="30"/>
  <c r="I37" i="30"/>
  <c r="H37" i="30"/>
  <c r="G37" i="30"/>
  <c r="F37" i="30"/>
  <c r="E37" i="30"/>
  <c r="D37" i="30"/>
  <c r="I36" i="30"/>
  <c r="H36" i="30"/>
  <c r="G36" i="30"/>
  <c r="F36" i="30"/>
  <c r="E36" i="30"/>
  <c r="D36" i="30"/>
  <c r="I35" i="30"/>
  <c r="H35" i="30"/>
  <c r="G35" i="30"/>
  <c r="F35" i="30"/>
  <c r="E35" i="30"/>
  <c r="D35" i="30"/>
  <c r="I34" i="30"/>
  <c r="H34" i="30"/>
  <c r="G34" i="30"/>
  <c r="F34" i="30"/>
  <c r="E34" i="30"/>
  <c r="D34" i="30"/>
  <c r="I33" i="30"/>
  <c r="H33" i="30"/>
  <c r="G33" i="30"/>
  <c r="F33" i="30"/>
  <c r="E33" i="30"/>
  <c r="D33" i="30"/>
  <c r="I32" i="30"/>
  <c r="H32" i="30"/>
  <c r="G32" i="30"/>
  <c r="F32" i="30"/>
  <c r="E32" i="30"/>
  <c r="D32" i="30"/>
  <c r="I31" i="30"/>
  <c r="H31" i="30"/>
  <c r="G31" i="30"/>
  <c r="F31" i="30"/>
  <c r="E31" i="30"/>
  <c r="D31" i="30"/>
  <c r="I30" i="30"/>
  <c r="H30" i="30"/>
  <c r="G30" i="30"/>
  <c r="F30" i="30"/>
  <c r="E30" i="30"/>
  <c r="D30" i="30"/>
  <c r="I29" i="30"/>
  <c r="H29" i="30"/>
  <c r="G29" i="30"/>
  <c r="F29" i="30"/>
  <c r="E29" i="30"/>
  <c r="D29" i="30"/>
  <c r="I28" i="30"/>
  <c r="H28" i="30"/>
  <c r="G28" i="30"/>
  <c r="F28" i="30"/>
  <c r="E28" i="30"/>
  <c r="D28" i="30"/>
  <c r="I27" i="30"/>
  <c r="H27" i="30"/>
  <c r="G27" i="30"/>
  <c r="F27" i="30"/>
  <c r="E27" i="30"/>
  <c r="D27" i="30"/>
  <c r="I26" i="30"/>
  <c r="H26" i="30"/>
  <c r="G26" i="30"/>
  <c r="F26" i="30"/>
  <c r="E26" i="30"/>
  <c r="D26" i="30"/>
  <c r="I25" i="30"/>
  <c r="H25" i="30"/>
  <c r="G25" i="30"/>
  <c r="F25" i="30"/>
  <c r="E25" i="30"/>
  <c r="D25" i="30"/>
  <c r="I24" i="30"/>
  <c r="H24" i="30"/>
  <c r="G24" i="30"/>
  <c r="F24" i="30"/>
  <c r="E24" i="30"/>
  <c r="D24" i="30"/>
  <c r="I23" i="30"/>
  <c r="H23" i="30"/>
  <c r="G23" i="30"/>
  <c r="F23" i="30"/>
  <c r="E23" i="30"/>
  <c r="D23" i="30"/>
  <c r="I22" i="30"/>
  <c r="H22" i="30"/>
  <c r="G22" i="30"/>
  <c r="F22" i="30"/>
  <c r="E22" i="30"/>
  <c r="D22" i="30"/>
  <c r="I21" i="30"/>
  <c r="H21" i="30"/>
  <c r="G21" i="30"/>
  <c r="F21" i="30"/>
  <c r="E21" i="30"/>
  <c r="D21" i="30"/>
  <c r="I20" i="30"/>
  <c r="H20" i="30"/>
  <c r="G20" i="30"/>
  <c r="F20" i="30"/>
  <c r="E20" i="30"/>
  <c r="D20" i="30"/>
  <c r="I19" i="30"/>
  <c r="H19" i="30"/>
  <c r="G19" i="30"/>
  <c r="F19" i="30"/>
  <c r="E19" i="30"/>
  <c r="D19" i="30"/>
  <c r="I18" i="30"/>
  <c r="H18" i="30"/>
  <c r="G18" i="30"/>
  <c r="F18" i="30"/>
  <c r="E18" i="30"/>
  <c r="D18" i="30"/>
  <c r="I17" i="30"/>
  <c r="H17" i="30"/>
  <c r="G17" i="30"/>
  <c r="F17" i="30"/>
  <c r="E17" i="30"/>
  <c r="D17" i="30"/>
  <c r="I16" i="30"/>
  <c r="H16" i="30"/>
  <c r="G16" i="30"/>
  <c r="F16" i="30"/>
  <c r="E16" i="30"/>
  <c r="D16" i="30"/>
  <c r="I15" i="30"/>
  <c r="H15" i="30"/>
  <c r="G15" i="30"/>
  <c r="F15" i="30"/>
  <c r="E15" i="30"/>
  <c r="D15" i="30"/>
  <c r="I14" i="30"/>
  <c r="H14" i="30"/>
  <c r="G14" i="30"/>
  <c r="F14" i="30"/>
  <c r="E14" i="30"/>
  <c r="D14" i="30"/>
  <c r="I13" i="30"/>
  <c r="H13" i="30"/>
  <c r="G13" i="30"/>
  <c r="F13" i="30"/>
  <c r="E13" i="30"/>
  <c r="D13" i="30"/>
  <c r="I12" i="30"/>
  <c r="H12" i="30"/>
  <c r="G12" i="30"/>
  <c r="F12" i="30"/>
  <c r="E12" i="30"/>
  <c r="D12" i="30"/>
  <c r="I11" i="30"/>
  <c r="H11" i="30"/>
  <c r="G11" i="30"/>
  <c r="F11" i="30"/>
  <c r="E11" i="30"/>
  <c r="D11" i="30"/>
  <c r="I10" i="30"/>
  <c r="H10" i="30"/>
  <c r="G10" i="30"/>
  <c r="F10" i="30"/>
  <c r="E10" i="30"/>
  <c r="D10" i="30"/>
  <c r="I9" i="30"/>
  <c r="H9" i="30"/>
  <c r="G9" i="30"/>
  <c r="F9" i="30"/>
  <c r="E9" i="30"/>
  <c r="D9" i="30"/>
  <c r="I8" i="30"/>
  <c r="H8" i="30"/>
  <c r="G8" i="30"/>
  <c r="F8" i="30"/>
  <c r="E8" i="30"/>
  <c r="D8" i="30"/>
  <c r="G7" i="30"/>
  <c r="F7" i="30"/>
  <c r="E7" i="30"/>
  <c r="D7" i="30"/>
  <c r="G6" i="30"/>
  <c r="F6" i="30"/>
  <c r="E6" i="30"/>
  <c r="D6" i="30"/>
  <c r="E5" i="30"/>
  <c r="D5" i="30"/>
  <c r="E4" i="30"/>
  <c r="D4" i="30"/>
  <c r="I59" i="28"/>
  <c r="H59" i="28"/>
  <c r="G59" i="28"/>
  <c r="F59" i="28"/>
  <c r="E59" i="28"/>
  <c r="D59" i="28"/>
  <c r="I58" i="28"/>
  <c r="H58" i="28"/>
  <c r="G58" i="28"/>
  <c r="F58" i="28"/>
  <c r="E58" i="28"/>
  <c r="D58" i="28"/>
  <c r="I57" i="28"/>
  <c r="H57" i="28"/>
  <c r="G57" i="28"/>
  <c r="F57" i="28"/>
  <c r="E57" i="28"/>
  <c r="D57" i="28"/>
  <c r="I56" i="28"/>
  <c r="H56" i="28"/>
  <c r="G56" i="28"/>
  <c r="F56" i="28"/>
  <c r="E56" i="28"/>
  <c r="D56" i="28"/>
  <c r="I55" i="28"/>
  <c r="H55" i="28"/>
  <c r="G55" i="28"/>
  <c r="F55" i="28"/>
  <c r="E55" i="28"/>
  <c r="D55" i="28"/>
  <c r="I54" i="28"/>
  <c r="H54" i="28"/>
  <c r="G54" i="28"/>
  <c r="F54" i="28"/>
  <c r="E54" i="28"/>
  <c r="D54" i="28"/>
  <c r="I53" i="28"/>
  <c r="H53" i="28"/>
  <c r="G53" i="28"/>
  <c r="F53" i="28"/>
  <c r="E53" i="28"/>
  <c r="D53" i="28"/>
  <c r="I52" i="28"/>
  <c r="H52" i="28"/>
  <c r="G52" i="28"/>
  <c r="F52" i="28"/>
  <c r="E52" i="28"/>
  <c r="D52" i="28"/>
  <c r="I51" i="28"/>
  <c r="H51" i="28"/>
  <c r="G51" i="28"/>
  <c r="F51" i="28"/>
  <c r="E51" i="28"/>
  <c r="D51" i="28"/>
  <c r="I50" i="28"/>
  <c r="H50" i="28"/>
  <c r="G50" i="28"/>
  <c r="F50" i="28"/>
  <c r="E50" i="28"/>
  <c r="D50" i="28"/>
  <c r="I49" i="28"/>
  <c r="H49" i="28"/>
  <c r="G49" i="28"/>
  <c r="F49" i="28"/>
  <c r="E49" i="28"/>
  <c r="D49" i="28"/>
  <c r="I48" i="28"/>
  <c r="H48" i="28"/>
  <c r="G48" i="28"/>
  <c r="F48" i="28"/>
  <c r="E48" i="28"/>
  <c r="D48" i="28"/>
  <c r="I47" i="28"/>
  <c r="H47" i="28"/>
  <c r="G47" i="28"/>
  <c r="F47" i="28"/>
  <c r="E47" i="28"/>
  <c r="D47" i="28"/>
  <c r="I46" i="28"/>
  <c r="H46" i="28"/>
  <c r="G46" i="28"/>
  <c r="F46" i="28"/>
  <c r="E46" i="28"/>
  <c r="D46" i="28"/>
  <c r="I45" i="28"/>
  <c r="H45" i="28"/>
  <c r="G45" i="28"/>
  <c r="F45" i="28"/>
  <c r="E45" i="28"/>
  <c r="D45" i="28"/>
  <c r="I44" i="28"/>
  <c r="H44" i="28"/>
  <c r="G44" i="28"/>
  <c r="F44" i="28"/>
  <c r="E44" i="28"/>
  <c r="D44" i="28"/>
  <c r="I43" i="28"/>
  <c r="H43" i="28"/>
  <c r="G43" i="28"/>
  <c r="F43" i="28"/>
  <c r="E43" i="28"/>
  <c r="D43" i="28"/>
  <c r="I42" i="28"/>
  <c r="H42" i="28"/>
  <c r="G42" i="28"/>
  <c r="F42" i="28"/>
  <c r="E42" i="28"/>
  <c r="D42" i="28"/>
  <c r="I41" i="28"/>
  <c r="H41" i="28"/>
  <c r="G41" i="28"/>
  <c r="F41" i="28"/>
  <c r="E41" i="28"/>
  <c r="D41" i="28"/>
  <c r="I40" i="28"/>
  <c r="H40" i="28"/>
  <c r="G40" i="28"/>
  <c r="F40" i="28"/>
  <c r="E40" i="28"/>
  <c r="D40" i="28"/>
  <c r="I39" i="28"/>
  <c r="H39" i="28"/>
  <c r="G39" i="28"/>
  <c r="F39" i="28"/>
  <c r="E39" i="28"/>
  <c r="D39" i="28"/>
  <c r="I38" i="28"/>
  <c r="H38" i="28"/>
  <c r="G38" i="28"/>
  <c r="F38" i="28"/>
  <c r="E38" i="28"/>
  <c r="D38" i="28"/>
  <c r="I37" i="28"/>
  <c r="H37" i="28"/>
  <c r="G37" i="28"/>
  <c r="F37" i="28"/>
  <c r="E37" i="28"/>
  <c r="D37" i="28"/>
  <c r="I36" i="28"/>
  <c r="H36" i="28"/>
  <c r="G36" i="28"/>
  <c r="F36" i="28"/>
  <c r="E36" i="28"/>
  <c r="D36" i="28"/>
  <c r="I35" i="28"/>
  <c r="H35" i="28"/>
  <c r="G35" i="28"/>
  <c r="F35" i="28"/>
  <c r="E35" i="28"/>
  <c r="D35" i="28"/>
  <c r="I34" i="28"/>
  <c r="H34" i="28"/>
  <c r="G34" i="28"/>
  <c r="F34" i="28"/>
  <c r="E34" i="28"/>
  <c r="D34" i="28"/>
  <c r="I33" i="28"/>
  <c r="H33" i="28"/>
  <c r="G33" i="28"/>
  <c r="F33" i="28"/>
  <c r="E33" i="28"/>
  <c r="D33" i="28"/>
  <c r="I32" i="28"/>
  <c r="H32" i="28"/>
  <c r="G32" i="28"/>
  <c r="F32" i="28"/>
  <c r="E32" i="28"/>
  <c r="D32" i="28"/>
  <c r="I31" i="28"/>
  <c r="H31" i="28"/>
  <c r="G31" i="28"/>
  <c r="F31" i="28"/>
  <c r="E31" i="28"/>
  <c r="D31" i="28"/>
  <c r="I30" i="28"/>
  <c r="H30" i="28"/>
  <c r="G30" i="28"/>
  <c r="F30" i="28"/>
  <c r="E30" i="28"/>
  <c r="D30" i="28"/>
  <c r="I29" i="28"/>
  <c r="H29" i="28"/>
  <c r="G29" i="28"/>
  <c r="F29" i="28"/>
  <c r="E29" i="28"/>
  <c r="D29" i="28"/>
  <c r="I28" i="28"/>
  <c r="H28" i="28"/>
  <c r="G28" i="28"/>
  <c r="F28" i="28"/>
  <c r="E28" i="28"/>
  <c r="D28" i="28"/>
  <c r="I27" i="28"/>
  <c r="H27" i="28"/>
  <c r="G27" i="28"/>
  <c r="F27" i="28"/>
  <c r="E27" i="28"/>
  <c r="D27" i="28"/>
  <c r="I26" i="28"/>
  <c r="H26" i="28"/>
  <c r="G26" i="28"/>
  <c r="F26" i="28"/>
  <c r="E26" i="28"/>
  <c r="D26" i="28"/>
  <c r="I25" i="28"/>
  <c r="H25" i="28"/>
  <c r="G25" i="28"/>
  <c r="F25" i="28"/>
  <c r="E25" i="28"/>
  <c r="D25" i="28"/>
  <c r="I24" i="28"/>
  <c r="H24" i="28"/>
  <c r="G24" i="28"/>
  <c r="F24" i="28"/>
  <c r="E24" i="28"/>
  <c r="D24" i="28"/>
  <c r="I23" i="28"/>
  <c r="H23" i="28"/>
  <c r="G23" i="28"/>
  <c r="F23" i="28"/>
  <c r="E23" i="28"/>
  <c r="D23" i="28"/>
  <c r="I22" i="28"/>
  <c r="H22" i="28"/>
  <c r="G22" i="28"/>
  <c r="F22" i="28"/>
  <c r="E22" i="28"/>
  <c r="D22" i="28"/>
  <c r="I21" i="28"/>
  <c r="H21" i="28"/>
  <c r="G21" i="28"/>
  <c r="F21" i="28"/>
  <c r="E21" i="28"/>
  <c r="D21" i="28"/>
  <c r="I20" i="28"/>
  <c r="H20" i="28"/>
  <c r="G20" i="28"/>
  <c r="F20" i="28"/>
  <c r="E20" i="28"/>
  <c r="D20" i="28"/>
  <c r="I19" i="28"/>
  <c r="H19" i="28"/>
  <c r="G19" i="28"/>
  <c r="F19" i="28"/>
  <c r="E19" i="28"/>
  <c r="D19" i="28"/>
  <c r="I18" i="28"/>
  <c r="H18" i="28"/>
  <c r="G18" i="28"/>
  <c r="F18" i="28"/>
  <c r="E18" i="28"/>
  <c r="D18" i="28"/>
  <c r="I17" i="28"/>
  <c r="H17" i="28"/>
  <c r="G17" i="28"/>
  <c r="F17" i="28"/>
  <c r="E17" i="28"/>
  <c r="D17" i="28"/>
  <c r="I16" i="28"/>
  <c r="H16" i="28"/>
  <c r="G16" i="28"/>
  <c r="F16" i="28"/>
  <c r="E16" i="28"/>
  <c r="D16" i="28"/>
  <c r="I15" i="28"/>
  <c r="H15" i="28"/>
  <c r="G15" i="28"/>
  <c r="F15" i="28"/>
  <c r="E15" i="28"/>
  <c r="D15" i="28"/>
  <c r="I14" i="28"/>
  <c r="H14" i="28"/>
  <c r="G14" i="28"/>
  <c r="F14" i="28"/>
  <c r="E14" i="28"/>
  <c r="D14" i="28"/>
  <c r="I13" i="28"/>
  <c r="H13" i="28"/>
  <c r="G13" i="28"/>
  <c r="F13" i="28"/>
  <c r="E13" i="28"/>
  <c r="D13" i="28"/>
  <c r="I12" i="28"/>
  <c r="H12" i="28"/>
  <c r="G12" i="28"/>
  <c r="F12" i="28"/>
  <c r="E12" i="28"/>
  <c r="D12" i="28"/>
  <c r="I11" i="28"/>
  <c r="H11" i="28"/>
  <c r="G11" i="28"/>
  <c r="F11" i="28"/>
  <c r="E11" i="28"/>
  <c r="D11" i="28"/>
  <c r="I10" i="28"/>
  <c r="H10" i="28"/>
  <c r="G10" i="28"/>
  <c r="F10" i="28"/>
  <c r="E10" i="28"/>
  <c r="D10" i="28"/>
  <c r="I9" i="28"/>
  <c r="H9" i="28"/>
  <c r="G9" i="28"/>
  <c r="F9" i="28"/>
  <c r="E9" i="28"/>
  <c r="D9" i="28"/>
  <c r="I8" i="28"/>
  <c r="H8" i="28"/>
  <c r="G8" i="28"/>
  <c r="F8" i="28"/>
  <c r="E8" i="28"/>
  <c r="D8" i="28"/>
  <c r="G7" i="28"/>
  <c r="F7" i="28"/>
  <c r="E7" i="28"/>
  <c r="D7" i="28"/>
  <c r="G6" i="28"/>
  <c r="F6" i="28"/>
  <c r="E6" i="28"/>
  <c r="D6" i="28"/>
  <c r="E5" i="28"/>
  <c r="D5" i="28"/>
  <c r="E4" i="28"/>
  <c r="D4" i="28"/>
  <c r="I59" i="26"/>
  <c r="H59" i="26"/>
  <c r="G59" i="26"/>
  <c r="F59" i="26"/>
  <c r="E59" i="26"/>
  <c r="D59" i="26"/>
  <c r="I58" i="26"/>
  <c r="H58" i="26"/>
  <c r="G58" i="26"/>
  <c r="F58" i="26"/>
  <c r="E58" i="26"/>
  <c r="D58" i="26"/>
  <c r="I57" i="26"/>
  <c r="H57" i="26"/>
  <c r="G57" i="26"/>
  <c r="F57" i="26"/>
  <c r="E57" i="26"/>
  <c r="D57" i="26"/>
  <c r="I56" i="26"/>
  <c r="H56" i="26"/>
  <c r="G56" i="26"/>
  <c r="F56" i="26"/>
  <c r="E56" i="26"/>
  <c r="D56" i="26"/>
  <c r="I55" i="26"/>
  <c r="H55" i="26"/>
  <c r="G55" i="26"/>
  <c r="F55" i="26"/>
  <c r="E55" i="26"/>
  <c r="D55" i="26"/>
  <c r="I54" i="26"/>
  <c r="H54" i="26"/>
  <c r="G54" i="26"/>
  <c r="F54" i="26"/>
  <c r="E54" i="26"/>
  <c r="D54" i="26"/>
  <c r="I53" i="26"/>
  <c r="H53" i="26"/>
  <c r="G53" i="26"/>
  <c r="F53" i="26"/>
  <c r="E53" i="26"/>
  <c r="D53" i="26"/>
  <c r="I52" i="26"/>
  <c r="H52" i="26"/>
  <c r="G52" i="26"/>
  <c r="F52" i="26"/>
  <c r="E52" i="26"/>
  <c r="D52" i="26"/>
  <c r="I51" i="26"/>
  <c r="H51" i="26"/>
  <c r="G51" i="26"/>
  <c r="F51" i="26"/>
  <c r="E51" i="26"/>
  <c r="D51" i="26"/>
  <c r="I50" i="26"/>
  <c r="H50" i="26"/>
  <c r="G50" i="26"/>
  <c r="F50" i="26"/>
  <c r="E50" i="26"/>
  <c r="D50" i="26"/>
  <c r="I49" i="26"/>
  <c r="H49" i="26"/>
  <c r="G49" i="26"/>
  <c r="F49" i="26"/>
  <c r="E49" i="26"/>
  <c r="D49" i="26"/>
  <c r="I48" i="26"/>
  <c r="H48" i="26"/>
  <c r="G48" i="26"/>
  <c r="F48" i="26"/>
  <c r="E48" i="26"/>
  <c r="D48" i="26"/>
  <c r="I47" i="26"/>
  <c r="H47" i="26"/>
  <c r="G47" i="26"/>
  <c r="F47" i="26"/>
  <c r="E47" i="26"/>
  <c r="D47" i="26"/>
  <c r="I46" i="26"/>
  <c r="H46" i="26"/>
  <c r="G46" i="26"/>
  <c r="F46" i="26"/>
  <c r="E46" i="26"/>
  <c r="D46" i="26"/>
  <c r="I45" i="26"/>
  <c r="H45" i="26"/>
  <c r="G45" i="26"/>
  <c r="F45" i="26"/>
  <c r="E45" i="26"/>
  <c r="D45" i="26"/>
  <c r="I44" i="26"/>
  <c r="H44" i="26"/>
  <c r="G44" i="26"/>
  <c r="F44" i="26"/>
  <c r="E44" i="26"/>
  <c r="D44" i="26"/>
  <c r="I43" i="26"/>
  <c r="H43" i="26"/>
  <c r="G43" i="26"/>
  <c r="F43" i="26"/>
  <c r="E43" i="26"/>
  <c r="D43" i="26"/>
  <c r="I42" i="26"/>
  <c r="H42" i="26"/>
  <c r="G42" i="26"/>
  <c r="F42" i="26"/>
  <c r="E42" i="26"/>
  <c r="D42" i="26"/>
  <c r="I41" i="26"/>
  <c r="H41" i="26"/>
  <c r="G41" i="26"/>
  <c r="F41" i="26"/>
  <c r="E41" i="26"/>
  <c r="D41" i="26"/>
  <c r="I40" i="26"/>
  <c r="H40" i="26"/>
  <c r="G40" i="26"/>
  <c r="F40" i="26"/>
  <c r="E40" i="26"/>
  <c r="D40" i="26"/>
  <c r="I39" i="26"/>
  <c r="H39" i="26"/>
  <c r="G39" i="26"/>
  <c r="F39" i="26"/>
  <c r="E39" i="26"/>
  <c r="D39" i="26"/>
  <c r="I38" i="26"/>
  <c r="H38" i="26"/>
  <c r="G38" i="26"/>
  <c r="F38" i="26"/>
  <c r="E38" i="26"/>
  <c r="D38" i="26"/>
  <c r="I37" i="26"/>
  <c r="H37" i="26"/>
  <c r="G37" i="26"/>
  <c r="F37" i="26"/>
  <c r="E37" i="26"/>
  <c r="D37" i="26"/>
  <c r="I36" i="26"/>
  <c r="H36" i="26"/>
  <c r="G36" i="26"/>
  <c r="F36" i="26"/>
  <c r="E36" i="26"/>
  <c r="D36" i="26"/>
  <c r="I35" i="26"/>
  <c r="H35" i="26"/>
  <c r="G35" i="26"/>
  <c r="F35" i="26"/>
  <c r="E35" i="26"/>
  <c r="D35" i="26"/>
  <c r="I34" i="26"/>
  <c r="H34" i="26"/>
  <c r="G34" i="26"/>
  <c r="F34" i="26"/>
  <c r="E34" i="26"/>
  <c r="D34" i="26"/>
  <c r="I33" i="26"/>
  <c r="H33" i="26"/>
  <c r="G33" i="26"/>
  <c r="F33" i="26"/>
  <c r="E33" i="26"/>
  <c r="D33" i="26"/>
  <c r="I32" i="26"/>
  <c r="H32" i="26"/>
  <c r="G32" i="26"/>
  <c r="F32" i="26"/>
  <c r="E32" i="26"/>
  <c r="D32" i="26"/>
  <c r="I31" i="26"/>
  <c r="H31" i="26"/>
  <c r="G31" i="26"/>
  <c r="F31" i="26"/>
  <c r="E31" i="26"/>
  <c r="D31" i="26"/>
  <c r="I30" i="26"/>
  <c r="H30" i="26"/>
  <c r="G30" i="26"/>
  <c r="F30" i="26"/>
  <c r="E30" i="26"/>
  <c r="D30" i="26"/>
  <c r="I29" i="26"/>
  <c r="H29" i="26"/>
  <c r="G29" i="26"/>
  <c r="F29" i="26"/>
  <c r="E29" i="26"/>
  <c r="D29" i="26"/>
  <c r="I28" i="26"/>
  <c r="H28" i="26"/>
  <c r="G28" i="26"/>
  <c r="F28" i="26"/>
  <c r="E28" i="26"/>
  <c r="D28" i="26"/>
  <c r="I27" i="26"/>
  <c r="H27" i="26"/>
  <c r="G27" i="26"/>
  <c r="F27" i="26"/>
  <c r="E27" i="26"/>
  <c r="D27" i="26"/>
  <c r="I26" i="26"/>
  <c r="H26" i="26"/>
  <c r="G26" i="26"/>
  <c r="F26" i="26"/>
  <c r="E26" i="26"/>
  <c r="D26" i="26"/>
  <c r="I25" i="26"/>
  <c r="H25" i="26"/>
  <c r="G25" i="26"/>
  <c r="F25" i="26"/>
  <c r="E25" i="26"/>
  <c r="D25" i="26"/>
  <c r="I24" i="26"/>
  <c r="H24" i="26"/>
  <c r="G24" i="26"/>
  <c r="F24" i="26"/>
  <c r="E24" i="26"/>
  <c r="D24" i="26"/>
  <c r="I23" i="26"/>
  <c r="H23" i="26"/>
  <c r="G23" i="26"/>
  <c r="F23" i="26"/>
  <c r="E23" i="26"/>
  <c r="D23" i="26"/>
  <c r="I22" i="26"/>
  <c r="H22" i="26"/>
  <c r="G22" i="26"/>
  <c r="F22" i="26"/>
  <c r="E22" i="26"/>
  <c r="D22" i="26"/>
  <c r="I21" i="26"/>
  <c r="H21" i="26"/>
  <c r="G21" i="26"/>
  <c r="F21" i="26"/>
  <c r="E21" i="26"/>
  <c r="D21" i="26"/>
  <c r="I20" i="26"/>
  <c r="H20" i="26"/>
  <c r="G20" i="26"/>
  <c r="F20" i="26"/>
  <c r="E20" i="26"/>
  <c r="D20" i="26"/>
  <c r="I19" i="26"/>
  <c r="H19" i="26"/>
  <c r="G19" i="26"/>
  <c r="F19" i="26"/>
  <c r="E19" i="26"/>
  <c r="D19" i="26"/>
  <c r="I18" i="26"/>
  <c r="H18" i="26"/>
  <c r="G18" i="26"/>
  <c r="F18" i="26"/>
  <c r="E18" i="26"/>
  <c r="D18" i="26"/>
  <c r="I17" i="26"/>
  <c r="H17" i="26"/>
  <c r="G17" i="26"/>
  <c r="F17" i="26"/>
  <c r="E17" i="26"/>
  <c r="D17" i="26"/>
  <c r="I16" i="26"/>
  <c r="H16" i="26"/>
  <c r="G16" i="26"/>
  <c r="F16" i="26"/>
  <c r="E16" i="26"/>
  <c r="D16" i="26"/>
  <c r="I15" i="26"/>
  <c r="H15" i="26"/>
  <c r="G15" i="26"/>
  <c r="F15" i="26"/>
  <c r="E15" i="26"/>
  <c r="D15" i="26"/>
  <c r="I14" i="26"/>
  <c r="H14" i="26"/>
  <c r="G14" i="26"/>
  <c r="F14" i="26"/>
  <c r="E14" i="26"/>
  <c r="D14" i="26"/>
  <c r="I13" i="26"/>
  <c r="H13" i="26"/>
  <c r="G13" i="26"/>
  <c r="F13" i="26"/>
  <c r="E13" i="26"/>
  <c r="D13" i="26"/>
  <c r="I12" i="26"/>
  <c r="H12" i="26"/>
  <c r="G12" i="26"/>
  <c r="F12" i="26"/>
  <c r="E12" i="26"/>
  <c r="D12" i="26"/>
  <c r="I11" i="26"/>
  <c r="H11" i="26"/>
  <c r="G11" i="26"/>
  <c r="F11" i="26"/>
  <c r="E11" i="26"/>
  <c r="D11" i="26"/>
  <c r="I10" i="26"/>
  <c r="H10" i="26"/>
  <c r="G10" i="26"/>
  <c r="F10" i="26"/>
  <c r="E10" i="26"/>
  <c r="D10" i="26"/>
  <c r="I9" i="26"/>
  <c r="H9" i="26"/>
  <c r="G9" i="26"/>
  <c r="F9" i="26"/>
  <c r="E9" i="26"/>
  <c r="D9" i="26"/>
  <c r="I8" i="26"/>
  <c r="H8" i="26"/>
  <c r="G8" i="26"/>
  <c r="F8" i="26"/>
  <c r="E8" i="26"/>
  <c r="D8" i="26"/>
  <c r="G7" i="26"/>
  <c r="F7" i="26"/>
  <c r="E7" i="26"/>
  <c r="D7" i="26"/>
  <c r="G6" i="26"/>
  <c r="F6" i="26"/>
  <c r="E6" i="26"/>
  <c r="D6" i="26"/>
  <c r="E5" i="26"/>
  <c r="D5" i="26"/>
  <c r="E4" i="26"/>
  <c r="D4" i="26"/>
  <c r="I59" i="25"/>
  <c r="H59" i="25"/>
  <c r="G59" i="25"/>
  <c r="F59" i="25"/>
  <c r="E59" i="25"/>
  <c r="D59" i="25"/>
  <c r="I58" i="25"/>
  <c r="H58" i="25"/>
  <c r="G58" i="25"/>
  <c r="F58" i="25"/>
  <c r="E58" i="25"/>
  <c r="D58" i="25"/>
  <c r="I57" i="25"/>
  <c r="H57" i="25"/>
  <c r="G57" i="25"/>
  <c r="F57" i="25"/>
  <c r="E57" i="25"/>
  <c r="D57" i="25"/>
  <c r="I56" i="25"/>
  <c r="H56" i="25"/>
  <c r="G56" i="25"/>
  <c r="F56" i="25"/>
  <c r="E56" i="25"/>
  <c r="D56" i="25"/>
  <c r="I55" i="25"/>
  <c r="H55" i="25"/>
  <c r="G55" i="25"/>
  <c r="F55" i="25"/>
  <c r="E55" i="25"/>
  <c r="D55" i="25"/>
  <c r="I54" i="25"/>
  <c r="H54" i="25"/>
  <c r="G54" i="25"/>
  <c r="F54" i="25"/>
  <c r="E54" i="25"/>
  <c r="D54" i="25"/>
  <c r="I53" i="25"/>
  <c r="H53" i="25"/>
  <c r="G53" i="25"/>
  <c r="F53" i="25"/>
  <c r="E53" i="25"/>
  <c r="D53" i="25"/>
  <c r="I52" i="25"/>
  <c r="H52" i="25"/>
  <c r="G52" i="25"/>
  <c r="F52" i="25"/>
  <c r="E52" i="25"/>
  <c r="D52" i="25"/>
  <c r="I51" i="25"/>
  <c r="H51" i="25"/>
  <c r="G51" i="25"/>
  <c r="F51" i="25"/>
  <c r="E51" i="25"/>
  <c r="D51" i="25"/>
  <c r="I50" i="25"/>
  <c r="H50" i="25"/>
  <c r="G50" i="25"/>
  <c r="F50" i="25"/>
  <c r="E50" i="25"/>
  <c r="D50" i="25"/>
  <c r="I49" i="25"/>
  <c r="H49" i="25"/>
  <c r="G49" i="25"/>
  <c r="F49" i="25"/>
  <c r="E49" i="25"/>
  <c r="D49" i="25"/>
  <c r="I48" i="25"/>
  <c r="H48" i="25"/>
  <c r="G48" i="25"/>
  <c r="F48" i="25"/>
  <c r="E48" i="25"/>
  <c r="D48" i="25"/>
  <c r="I47" i="25"/>
  <c r="H47" i="25"/>
  <c r="G47" i="25"/>
  <c r="F47" i="25"/>
  <c r="E47" i="25"/>
  <c r="D47" i="25"/>
  <c r="I46" i="25"/>
  <c r="H46" i="25"/>
  <c r="G46" i="25"/>
  <c r="F46" i="25"/>
  <c r="E46" i="25"/>
  <c r="D46" i="25"/>
  <c r="I45" i="25"/>
  <c r="H45" i="25"/>
  <c r="G45" i="25"/>
  <c r="F45" i="25"/>
  <c r="E45" i="25"/>
  <c r="D45" i="25"/>
  <c r="I44" i="25"/>
  <c r="H44" i="25"/>
  <c r="G44" i="25"/>
  <c r="F44" i="25"/>
  <c r="E44" i="25"/>
  <c r="D44" i="25"/>
  <c r="I43" i="25"/>
  <c r="H43" i="25"/>
  <c r="G43" i="25"/>
  <c r="F43" i="25"/>
  <c r="E43" i="25"/>
  <c r="D43" i="25"/>
  <c r="I42" i="25"/>
  <c r="H42" i="25"/>
  <c r="G42" i="25"/>
  <c r="F42" i="25"/>
  <c r="E42" i="25"/>
  <c r="D42" i="25"/>
  <c r="I41" i="25"/>
  <c r="H41" i="25"/>
  <c r="G41" i="25"/>
  <c r="F41" i="25"/>
  <c r="E41" i="25"/>
  <c r="D41" i="25"/>
  <c r="I40" i="25"/>
  <c r="H40" i="25"/>
  <c r="G40" i="25"/>
  <c r="F40" i="25"/>
  <c r="E40" i="25"/>
  <c r="D40" i="25"/>
  <c r="I39" i="25"/>
  <c r="H39" i="25"/>
  <c r="G39" i="25"/>
  <c r="F39" i="25"/>
  <c r="E39" i="25"/>
  <c r="D39" i="25"/>
  <c r="I38" i="25"/>
  <c r="H38" i="25"/>
  <c r="G38" i="25"/>
  <c r="F38" i="25"/>
  <c r="E38" i="25"/>
  <c r="D38" i="25"/>
  <c r="I37" i="25"/>
  <c r="H37" i="25"/>
  <c r="G37" i="25"/>
  <c r="F37" i="25"/>
  <c r="E37" i="25"/>
  <c r="D37" i="25"/>
  <c r="I36" i="25"/>
  <c r="H36" i="25"/>
  <c r="G36" i="25"/>
  <c r="F36" i="25"/>
  <c r="E36" i="25"/>
  <c r="D36" i="25"/>
  <c r="I35" i="25"/>
  <c r="H35" i="25"/>
  <c r="G35" i="25"/>
  <c r="F35" i="25"/>
  <c r="E35" i="25"/>
  <c r="D35" i="25"/>
  <c r="I34" i="25"/>
  <c r="H34" i="25"/>
  <c r="G34" i="25"/>
  <c r="F34" i="25"/>
  <c r="E34" i="25"/>
  <c r="D34" i="25"/>
  <c r="I33" i="25"/>
  <c r="H33" i="25"/>
  <c r="G33" i="25"/>
  <c r="F33" i="25"/>
  <c r="E33" i="25"/>
  <c r="D33" i="25"/>
  <c r="I32" i="25"/>
  <c r="H32" i="25"/>
  <c r="G32" i="25"/>
  <c r="F32" i="25"/>
  <c r="E32" i="25"/>
  <c r="D32" i="25"/>
  <c r="I31" i="25"/>
  <c r="H31" i="25"/>
  <c r="G31" i="25"/>
  <c r="F31" i="25"/>
  <c r="E31" i="25"/>
  <c r="D31" i="25"/>
  <c r="I30" i="25"/>
  <c r="H30" i="25"/>
  <c r="G30" i="25"/>
  <c r="F30" i="25"/>
  <c r="E30" i="25"/>
  <c r="D30" i="25"/>
  <c r="I29" i="25"/>
  <c r="H29" i="25"/>
  <c r="G29" i="25"/>
  <c r="F29" i="25"/>
  <c r="E29" i="25"/>
  <c r="D29" i="25"/>
  <c r="I28" i="25"/>
  <c r="H28" i="25"/>
  <c r="G28" i="25"/>
  <c r="F28" i="25"/>
  <c r="E28" i="25"/>
  <c r="D28" i="25"/>
  <c r="I27" i="25"/>
  <c r="H27" i="25"/>
  <c r="G27" i="25"/>
  <c r="F27" i="25"/>
  <c r="E27" i="25"/>
  <c r="D27" i="25"/>
  <c r="I26" i="25"/>
  <c r="H26" i="25"/>
  <c r="G26" i="25"/>
  <c r="F26" i="25"/>
  <c r="E26" i="25"/>
  <c r="D26" i="25"/>
  <c r="I25" i="25"/>
  <c r="H25" i="25"/>
  <c r="G25" i="25"/>
  <c r="F25" i="25"/>
  <c r="E25" i="25"/>
  <c r="D25" i="25"/>
  <c r="I24" i="25"/>
  <c r="H24" i="25"/>
  <c r="G24" i="25"/>
  <c r="F24" i="25"/>
  <c r="E24" i="25"/>
  <c r="D24" i="25"/>
  <c r="I23" i="25"/>
  <c r="H23" i="25"/>
  <c r="G23" i="25"/>
  <c r="F23" i="25"/>
  <c r="E23" i="25"/>
  <c r="D23" i="25"/>
  <c r="I22" i="25"/>
  <c r="H22" i="25"/>
  <c r="G22" i="25"/>
  <c r="F22" i="25"/>
  <c r="E22" i="25"/>
  <c r="D22" i="25"/>
  <c r="I21" i="25"/>
  <c r="H21" i="25"/>
  <c r="G21" i="25"/>
  <c r="F21" i="25"/>
  <c r="E21" i="25"/>
  <c r="D21" i="25"/>
  <c r="I20" i="25"/>
  <c r="H20" i="25"/>
  <c r="G20" i="25"/>
  <c r="F20" i="25"/>
  <c r="E20" i="25"/>
  <c r="D20" i="25"/>
  <c r="I19" i="25"/>
  <c r="H19" i="25"/>
  <c r="G19" i="25"/>
  <c r="F19" i="25"/>
  <c r="E19" i="25"/>
  <c r="D19" i="25"/>
  <c r="I18" i="25"/>
  <c r="H18" i="25"/>
  <c r="G18" i="25"/>
  <c r="F18" i="25"/>
  <c r="E18" i="25"/>
  <c r="D18" i="25"/>
  <c r="I17" i="25"/>
  <c r="H17" i="25"/>
  <c r="G17" i="25"/>
  <c r="F17" i="25"/>
  <c r="E17" i="25"/>
  <c r="D17" i="25"/>
  <c r="I16" i="25"/>
  <c r="H16" i="25"/>
  <c r="G16" i="25"/>
  <c r="F16" i="25"/>
  <c r="E16" i="25"/>
  <c r="D16" i="25"/>
  <c r="I15" i="25"/>
  <c r="H15" i="25"/>
  <c r="G15" i="25"/>
  <c r="F15" i="25"/>
  <c r="E15" i="25"/>
  <c r="D15" i="25"/>
  <c r="I14" i="25"/>
  <c r="H14" i="25"/>
  <c r="G14" i="25"/>
  <c r="F14" i="25"/>
  <c r="E14" i="25"/>
  <c r="D14" i="25"/>
  <c r="I13" i="25"/>
  <c r="H13" i="25"/>
  <c r="G13" i="25"/>
  <c r="F13" i="25"/>
  <c r="E13" i="25"/>
  <c r="D13" i="25"/>
  <c r="I12" i="25"/>
  <c r="H12" i="25"/>
  <c r="G12" i="25"/>
  <c r="F12" i="25"/>
  <c r="E12" i="25"/>
  <c r="D12" i="25"/>
  <c r="I11" i="25"/>
  <c r="H11" i="25"/>
  <c r="G11" i="25"/>
  <c r="F11" i="25"/>
  <c r="E11" i="25"/>
  <c r="D11" i="25"/>
  <c r="I10" i="25"/>
  <c r="H10" i="25"/>
  <c r="G10" i="25"/>
  <c r="F10" i="25"/>
  <c r="E10" i="25"/>
  <c r="D10" i="25"/>
  <c r="I9" i="25"/>
  <c r="H9" i="25"/>
  <c r="G9" i="25"/>
  <c r="F9" i="25"/>
  <c r="E9" i="25"/>
  <c r="D9" i="25"/>
  <c r="I8" i="25"/>
  <c r="H8" i="25"/>
  <c r="G8" i="25"/>
  <c r="F8" i="25"/>
  <c r="E8" i="25"/>
  <c r="D8" i="25"/>
  <c r="G7" i="25"/>
  <c r="F7" i="25"/>
  <c r="E7" i="25"/>
  <c r="D7" i="25"/>
  <c r="G6" i="25"/>
  <c r="F6" i="25"/>
  <c r="E6" i="25"/>
  <c r="D6" i="25"/>
  <c r="E5" i="25"/>
  <c r="D5" i="25"/>
  <c r="E4" i="25"/>
  <c r="D4" i="25"/>
  <c r="I59" i="24"/>
  <c r="H59" i="24"/>
  <c r="G59" i="24"/>
  <c r="F59" i="24"/>
  <c r="E59" i="24"/>
  <c r="D59" i="24"/>
  <c r="I58" i="24"/>
  <c r="H58" i="24"/>
  <c r="G58" i="24"/>
  <c r="F58" i="24"/>
  <c r="E58" i="24"/>
  <c r="D58" i="24"/>
  <c r="I57" i="24"/>
  <c r="H57" i="24"/>
  <c r="G57" i="24"/>
  <c r="F57" i="24"/>
  <c r="E57" i="24"/>
  <c r="D57" i="24"/>
  <c r="I56" i="24"/>
  <c r="H56" i="24"/>
  <c r="G56" i="24"/>
  <c r="F56" i="24"/>
  <c r="E56" i="24"/>
  <c r="D56" i="24"/>
  <c r="I55" i="24"/>
  <c r="H55" i="24"/>
  <c r="G55" i="24"/>
  <c r="F55" i="24"/>
  <c r="E55" i="24"/>
  <c r="D55" i="24"/>
  <c r="I54" i="24"/>
  <c r="H54" i="24"/>
  <c r="G54" i="24"/>
  <c r="F54" i="24"/>
  <c r="E54" i="24"/>
  <c r="D54" i="24"/>
  <c r="I53" i="24"/>
  <c r="H53" i="24"/>
  <c r="G53" i="24"/>
  <c r="F53" i="24"/>
  <c r="E53" i="24"/>
  <c r="D53" i="24"/>
  <c r="I52" i="24"/>
  <c r="H52" i="24"/>
  <c r="G52" i="24"/>
  <c r="F52" i="24"/>
  <c r="E52" i="24"/>
  <c r="D52" i="24"/>
  <c r="I51" i="24"/>
  <c r="H51" i="24"/>
  <c r="G51" i="24"/>
  <c r="F51" i="24"/>
  <c r="E51" i="24"/>
  <c r="D51" i="24"/>
  <c r="I50" i="24"/>
  <c r="H50" i="24"/>
  <c r="G50" i="24"/>
  <c r="F50" i="24"/>
  <c r="E50" i="24"/>
  <c r="D50" i="24"/>
  <c r="I49" i="24"/>
  <c r="H49" i="24"/>
  <c r="G49" i="24"/>
  <c r="F49" i="24"/>
  <c r="E49" i="24"/>
  <c r="D49" i="24"/>
  <c r="I48" i="24"/>
  <c r="H48" i="24"/>
  <c r="G48" i="24"/>
  <c r="F48" i="24"/>
  <c r="E48" i="24"/>
  <c r="D48" i="24"/>
  <c r="I47" i="24"/>
  <c r="H47" i="24"/>
  <c r="G47" i="24"/>
  <c r="F47" i="24"/>
  <c r="E47" i="24"/>
  <c r="D47" i="24"/>
  <c r="I46" i="24"/>
  <c r="H46" i="24"/>
  <c r="G46" i="24"/>
  <c r="F46" i="24"/>
  <c r="E46" i="24"/>
  <c r="D46" i="24"/>
  <c r="I45" i="24"/>
  <c r="H45" i="24"/>
  <c r="G45" i="24"/>
  <c r="F45" i="24"/>
  <c r="E45" i="24"/>
  <c r="D45" i="24"/>
  <c r="I44" i="24"/>
  <c r="H44" i="24"/>
  <c r="G44" i="24"/>
  <c r="F44" i="24"/>
  <c r="E44" i="24"/>
  <c r="D44" i="24"/>
  <c r="I43" i="24"/>
  <c r="H43" i="24"/>
  <c r="G43" i="24"/>
  <c r="F43" i="24"/>
  <c r="E43" i="24"/>
  <c r="D43" i="24"/>
  <c r="I42" i="24"/>
  <c r="H42" i="24"/>
  <c r="G42" i="24"/>
  <c r="F42" i="24"/>
  <c r="E42" i="24"/>
  <c r="D42" i="24"/>
  <c r="I41" i="24"/>
  <c r="H41" i="24"/>
  <c r="G41" i="24"/>
  <c r="F41" i="24"/>
  <c r="E41" i="24"/>
  <c r="D41" i="24"/>
  <c r="I40" i="24"/>
  <c r="H40" i="24"/>
  <c r="G40" i="24"/>
  <c r="F40" i="24"/>
  <c r="E40" i="24"/>
  <c r="D40" i="24"/>
  <c r="I39" i="24"/>
  <c r="H39" i="24"/>
  <c r="G39" i="24"/>
  <c r="F39" i="24"/>
  <c r="E39" i="24"/>
  <c r="D39" i="24"/>
  <c r="I38" i="24"/>
  <c r="H38" i="24"/>
  <c r="G38" i="24"/>
  <c r="F38" i="24"/>
  <c r="E38" i="24"/>
  <c r="D38" i="24"/>
  <c r="I37" i="24"/>
  <c r="H37" i="24"/>
  <c r="G37" i="24"/>
  <c r="F37" i="24"/>
  <c r="E37" i="24"/>
  <c r="D37" i="24"/>
  <c r="I36" i="24"/>
  <c r="H36" i="24"/>
  <c r="G36" i="24"/>
  <c r="F36" i="24"/>
  <c r="E36" i="24"/>
  <c r="D36" i="24"/>
  <c r="I35" i="24"/>
  <c r="H35" i="24"/>
  <c r="G35" i="24"/>
  <c r="F35" i="24"/>
  <c r="E35" i="24"/>
  <c r="D35" i="24"/>
  <c r="I34" i="24"/>
  <c r="H34" i="24"/>
  <c r="G34" i="24"/>
  <c r="F34" i="24"/>
  <c r="E34" i="24"/>
  <c r="D34" i="24"/>
  <c r="I33" i="24"/>
  <c r="H33" i="24"/>
  <c r="G33" i="24"/>
  <c r="F33" i="24"/>
  <c r="E33" i="24"/>
  <c r="D33" i="24"/>
  <c r="I32" i="24"/>
  <c r="H32" i="24"/>
  <c r="G32" i="24"/>
  <c r="F32" i="24"/>
  <c r="E32" i="24"/>
  <c r="D32" i="24"/>
  <c r="I31" i="24"/>
  <c r="H31" i="24"/>
  <c r="G31" i="24"/>
  <c r="F31" i="24"/>
  <c r="E31" i="24"/>
  <c r="D31" i="24"/>
  <c r="I30" i="24"/>
  <c r="H30" i="24"/>
  <c r="G30" i="24"/>
  <c r="F30" i="24"/>
  <c r="E30" i="24"/>
  <c r="D30" i="24"/>
  <c r="I29" i="24"/>
  <c r="H29" i="24"/>
  <c r="G29" i="24"/>
  <c r="F29" i="24"/>
  <c r="E29" i="24"/>
  <c r="D29" i="24"/>
  <c r="I28" i="24"/>
  <c r="H28" i="24"/>
  <c r="G28" i="24"/>
  <c r="F28" i="24"/>
  <c r="E28" i="24"/>
  <c r="D28" i="24"/>
  <c r="I27" i="24"/>
  <c r="H27" i="24"/>
  <c r="G27" i="24"/>
  <c r="F27" i="24"/>
  <c r="E27" i="24"/>
  <c r="D27" i="24"/>
  <c r="I26" i="24"/>
  <c r="H26" i="24"/>
  <c r="G26" i="24"/>
  <c r="F26" i="24"/>
  <c r="E26" i="24"/>
  <c r="D26" i="24"/>
  <c r="I25" i="24"/>
  <c r="H25" i="24"/>
  <c r="G25" i="24"/>
  <c r="F25" i="24"/>
  <c r="E25" i="24"/>
  <c r="D25" i="24"/>
  <c r="I24" i="24"/>
  <c r="H24" i="24"/>
  <c r="G24" i="24"/>
  <c r="F24" i="24"/>
  <c r="E24" i="24"/>
  <c r="D24" i="24"/>
  <c r="I23" i="24"/>
  <c r="H23" i="24"/>
  <c r="G23" i="24"/>
  <c r="F23" i="24"/>
  <c r="E23" i="24"/>
  <c r="D23" i="24"/>
  <c r="I22" i="24"/>
  <c r="H22" i="24"/>
  <c r="G22" i="24"/>
  <c r="F22" i="24"/>
  <c r="E22" i="24"/>
  <c r="D22" i="24"/>
  <c r="I21" i="24"/>
  <c r="H21" i="24"/>
  <c r="G21" i="24"/>
  <c r="F21" i="24"/>
  <c r="E21" i="24"/>
  <c r="D21" i="24"/>
  <c r="I20" i="24"/>
  <c r="H20" i="24"/>
  <c r="G20" i="24"/>
  <c r="F20" i="24"/>
  <c r="E20" i="24"/>
  <c r="D20" i="24"/>
  <c r="I19" i="24"/>
  <c r="H19" i="24"/>
  <c r="G19" i="24"/>
  <c r="F19" i="24"/>
  <c r="E19" i="24"/>
  <c r="D19" i="24"/>
  <c r="I18" i="24"/>
  <c r="H18" i="24"/>
  <c r="G18" i="24"/>
  <c r="F18" i="24"/>
  <c r="E18" i="24"/>
  <c r="D18" i="24"/>
  <c r="I17" i="24"/>
  <c r="H17" i="24"/>
  <c r="G17" i="24"/>
  <c r="F17" i="24"/>
  <c r="E17" i="24"/>
  <c r="D17" i="24"/>
  <c r="I16" i="24"/>
  <c r="H16" i="24"/>
  <c r="G16" i="24"/>
  <c r="F16" i="24"/>
  <c r="E16" i="24"/>
  <c r="D16" i="24"/>
  <c r="I15" i="24"/>
  <c r="H15" i="24"/>
  <c r="G15" i="24"/>
  <c r="F15" i="24"/>
  <c r="E15" i="24"/>
  <c r="D15" i="24"/>
  <c r="I14" i="24"/>
  <c r="H14" i="24"/>
  <c r="G14" i="24"/>
  <c r="F14" i="24"/>
  <c r="E14" i="24"/>
  <c r="D14" i="24"/>
  <c r="I13" i="24"/>
  <c r="H13" i="24"/>
  <c r="G13" i="24"/>
  <c r="F13" i="24"/>
  <c r="E13" i="24"/>
  <c r="D13" i="24"/>
  <c r="I12" i="24"/>
  <c r="H12" i="24"/>
  <c r="G12" i="24"/>
  <c r="F12" i="24"/>
  <c r="E12" i="24"/>
  <c r="D12" i="24"/>
  <c r="I11" i="24"/>
  <c r="H11" i="24"/>
  <c r="G11" i="24"/>
  <c r="F11" i="24"/>
  <c r="E11" i="24"/>
  <c r="D11" i="24"/>
  <c r="I10" i="24"/>
  <c r="H10" i="24"/>
  <c r="G10" i="24"/>
  <c r="F10" i="24"/>
  <c r="E10" i="24"/>
  <c r="D10" i="24"/>
  <c r="I9" i="24"/>
  <c r="H9" i="24"/>
  <c r="G9" i="24"/>
  <c r="F9" i="24"/>
  <c r="E9" i="24"/>
  <c r="D9" i="24"/>
  <c r="I8" i="24"/>
  <c r="H8" i="24"/>
  <c r="G8" i="24"/>
  <c r="F8" i="24"/>
  <c r="E8" i="24"/>
  <c r="D8" i="24"/>
  <c r="G7" i="24"/>
  <c r="F7" i="24"/>
  <c r="E7" i="24"/>
  <c r="D7" i="24"/>
  <c r="G6" i="24"/>
  <c r="F6" i="24"/>
  <c r="E6" i="24"/>
  <c r="D6" i="24"/>
  <c r="E5" i="24"/>
  <c r="D5" i="24"/>
  <c r="E4" i="24"/>
  <c r="D4" i="24"/>
  <c r="I59" i="23"/>
  <c r="H59" i="23"/>
  <c r="G59" i="23"/>
  <c r="F59" i="23"/>
  <c r="E59" i="23"/>
  <c r="D59" i="23"/>
  <c r="I58" i="23"/>
  <c r="H58" i="23"/>
  <c r="G58" i="23"/>
  <c r="F58" i="23"/>
  <c r="E58" i="23"/>
  <c r="D58" i="23"/>
  <c r="I57" i="23"/>
  <c r="H57" i="23"/>
  <c r="G57" i="23"/>
  <c r="F57" i="23"/>
  <c r="E57" i="23"/>
  <c r="D57" i="23"/>
  <c r="I56" i="23"/>
  <c r="H56" i="23"/>
  <c r="G56" i="23"/>
  <c r="F56" i="23"/>
  <c r="E56" i="23"/>
  <c r="D56" i="23"/>
  <c r="I55" i="23"/>
  <c r="H55" i="23"/>
  <c r="G55" i="23"/>
  <c r="F55" i="23"/>
  <c r="E55" i="23"/>
  <c r="D55" i="23"/>
  <c r="I54" i="23"/>
  <c r="H54" i="23"/>
  <c r="G54" i="23"/>
  <c r="F54" i="23"/>
  <c r="E54" i="23"/>
  <c r="D54" i="23"/>
  <c r="I53" i="23"/>
  <c r="H53" i="23"/>
  <c r="G53" i="23"/>
  <c r="F53" i="23"/>
  <c r="E53" i="23"/>
  <c r="D53" i="23"/>
  <c r="I52" i="23"/>
  <c r="H52" i="23"/>
  <c r="G52" i="23"/>
  <c r="F52" i="23"/>
  <c r="E52" i="23"/>
  <c r="D52" i="23"/>
  <c r="I51" i="23"/>
  <c r="H51" i="23"/>
  <c r="G51" i="23"/>
  <c r="F51" i="23"/>
  <c r="E51" i="23"/>
  <c r="D51" i="23"/>
  <c r="I50" i="23"/>
  <c r="H50" i="23"/>
  <c r="G50" i="23"/>
  <c r="F50" i="23"/>
  <c r="E50" i="23"/>
  <c r="D50" i="23"/>
  <c r="I49" i="23"/>
  <c r="H49" i="23"/>
  <c r="G49" i="23"/>
  <c r="F49" i="23"/>
  <c r="E49" i="23"/>
  <c r="D49" i="23"/>
  <c r="I48" i="23"/>
  <c r="H48" i="23"/>
  <c r="G48" i="23"/>
  <c r="F48" i="23"/>
  <c r="E48" i="23"/>
  <c r="D48" i="23"/>
  <c r="I47" i="23"/>
  <c r="H47" i="23"/>
  <c r="G47" i="23"/>
  <c r="F47" i="23"/>
  <c r="E47" i="23"/>
  <c r="D47" i="23"/>
  <c r="I46" i="23"/>
  <c r="H46" i="23"/>
  <c r="G46" i="23"/>
  <c r="F46" i="23"/>
  <c r="E46" i="23"/>
  <c r="D46" i="23"/>
  <c r="I45" i="23"/>
  <c r="H45" i="23"/>
  <c r="G45" i="23"/>
  <c r="F45" i="23"/>
  <c r="E45" i="23"/>
  <c r="D45" i="23"/>
  <c r="I44" i="23"/>
  <c r="H44" i="23"/>
  <c r="G44" i="23"/>
  <c r="F44" i="23"/>
  <c r="E44" i="23"/>
  <c r="D44" i="23"/>
  <c r="I43" i="23"/>
  <c r="H43" i="23"/>
  <c r="G43" i="23"/>
  <c r="F43" i="23"/>
  <c r="E43" i="23"/>
  <c r="D43" i="23"/>
  <c r="I42" i="23"/>
  <c r="H42" i="23"/>
  <c r="G42" i="23"/>
  <c r="F42" i="23"/>
  <c r="E42" i="23"/>
  <c r="D42" i="23"/>
  <c r="I41" i="23"/>
  <c r="H41" i="23"/>
  <c r="G41" i="23"/>
  <c r="F41" i="23"/>
  <c r="E41" i="23"/>
  <c r="D41" i="23"/>
  <c r="I40" i="23"/>
  <c r="H40" i="23"/>
  <c r="G40" i="23"/>
  <c r="F40" i="23"/>
  <c r="E40" i="23"/>
  <c r="D40" i="23"/>
  <c r="I39" i="23"/>
  <c r="H39" i="23"/>
  <c r="G39" i="23"/>
  <c r="F39" i="23"/>
  <c r="E39" i="23"/>
  <c r="D39" i="23"/>
  <c r="I38" i="23"/>
  <c r="H38" i="23"/>
  <c r="G38" i="23"/>
  <c r="F38" i="23"/>
  <c r="E38" i="23"/>
  <c r="D38" i="23"/>
  <c r="I37" i="23"/>
  <c r="H37" i="23"/>
  <c r="G37" i="23"/>
  <c r="F37" i="23"/>
  <c r="E37" i="23"/>
  <c r="D37" i="23"/>
  <c r="I36" i="23"/>
  <c r="H36" i="23"/>
  <c r="G36" i="23"/>
  <c r="F36" i="23"/>
  <c r="E36" i="23"/>
  <c r="D36" i="23"/>
  <c r="I35" i="23"/>
  <c r="H35" i="23"/>
  <c r="G35" i="23"/>
  <c r="F35" i="23"/>
  <c r="E35" i="23"/>
  <c r="D35" i="23"/>
  <c r="I34" i="23"/>
  <c r="H34" i="23"/>
  <c r="G34" i="23"/>
  <c r="F34" i="23"/>
  <c r="E34" i="23"/>
  <c r="D34" i="23"/>
  <c r="I33" i="23"/>
  <c r="H33" i="23"/>
  <c r="G33" i="23"/>
  <c r="F33" i="23"/>
  <c r="E33" i="23"/>
  <c r="D33" i="23"/>
  <c r="I32" i="23"/>
  <c r="H32" i="23"/>
  <c r="G32" i="23"/>
  <c r="F32" i="23"/>
  <c r="E32" i="23"/>
  <c r="D32" i="23"/>
  <c r="I31" i="23"/>
  <c r="H31" i="23"/>
  <c r="G31" i="23"/>
  <c r="F31" i="23"/>
  <c r="E31" i="23"/>
  <c r="D31" i="23"/>
  <c r="I30" i="23"/>
  <c r="H30" i="23"/>
  <c r="G30" i="23"/>
  <c r="F30" i="23"/>
  <c r="E30" i="23"/>
  <c r="D30" i="23"/>
  <c r="I29" i="23"/>
  <c r="H29" i="23"/>
  <c r="G29" i="23"/>
  <c r="F29" i="23"/>
  <c r="E29" i="23"/>
  <c r="D29" i="23"/>
  <c r="I28" i="23"/>
  <c r="H28" i="23"/>
  <c r="G28" i="23"/>
  <c r="F28" i="23"/>
  <c r="E28" i="23"/>
  <c r="D28" i="23"/>
  <c r="I27" i="23"/>
  <c r="H27" i="23"/>
  <c r="G27" i="23"/>
  <c r="F27" i="23"/>
  <c r="E27" i="23"/>
  <c r="D27" i="23"/>
  <c r="I26" i="23"/>
  <c r="H26" i="23"/>
  <c r="G26" i="23"/>
  <c r="F26" i="23"/>
  <c r="E26" i="23"/>
  <c r="D26" i="23"/>
  <c r="I25" i="23"/>
  <c r="H25" i="23"/>
  <c r="G25" i="23"/>
  <c r="F25" i="23"/>
  <c r="E25" i="23"/>
  <c r="D25" i="23"/>
  <c r="I24" i="23"/>
  <c r="H24" i="23"/>
  <c r="G24" i="23"/>
  <c r="F24" i="23"/>
  <c r="E24" i="23"/>
  <c r="D24" i="23"/>
  <c r="I23" i="23"/>
  <c r="H23" i="23"/>
  <c r="G23" i="23"/>
  <c r="F23" i="23"/>
  <c r="E23" i="23"/>
  <c r="D23" i="23"/>
  <c r="I22" i="23"/>
  <c r="H22" i="23"/>
  <c r="G22" i="23"/>
  <c r="F22" i="23"/>
  <c r="E22" i="23"/>
  <c r="D22" i="23"/>
  <c r="I21" i="23"/>
  <c r="H21" i="23"/>
  <c r="G21" i="23"/>
  <c r="F21" i="23"/>
  <c r="E21" i="23"/>
  <c r="D21" i="23"/>
  <c r="I20" i="23"/>
  <c r="H20" i="23"/>
  <c r="G20" i="23"/>
  <c r="F20" i="23"/>
  <c r="E20" i="23"/>
  <c r="D20" i="23"/>
  <c r="I19" i="23"/>
  <c r="H19" i="23"/>
  <c r="G19" i="23"/>
  <c r="F19" i="23"/>
  <c r="E19" i="23"/>
  <c r="D19" i="23"/>
  <c r="I18" i="23"/>
  <c r="H18" i="23"/>
  <c r="G18" i="23"/>
  <c r="F18" i="23"/>
  <c r="E18" i="23"/>
  <c r="D18" i="23"/>
  <c r="I17" i="23"/>
  <c r="H17" i="23"/>
  <c r="G17" i="23"/>
  <c r="F17" i="23"/>
  <c r="E17" i="23"/>
  <c r="D17" i="23"/>
  <c r="I16" i="23"/>
  <c r="H16" i="23"/>
  <c r="G16" i="23"/>
  <c r="F16" i="23"/>
  <c r="E16" i="23"/>
  <c r="D16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I13" i="23"/>
  <c r="H13" i="23"/>
  <c r="G13" i="23"/>
  <c r="F13" i="23"/>
  <c r="E13" i="23"/>
  <c r="D13" i="23"/>
  <c r="I12" i="23"/>
  <c r="H12" i="23"/>
  <c r="G12" i="23"/>
  <c r="F12" i="23"/>
  <c r="E12" i="23"/>
  <c r="D12" i="23"/>
  <c r="I11" i="23"/>
  <c r="H11" i="23"/>
  <c r="G11" i="23"/>
  <c r="F11" i="23"/>
  <c r="E11" i="23"/>
  <c r="D11" i="23"/>
  <c r="I10" i="23"/>
  <c r="H10" i="23"/>
  <c r="G10" i="23"/>
  <c r="F10" i="23"/>
  <c r="E10" i="23"/>
  <c r="D10" i="23"/>
  <c r="I9" i="23"/>
  <c r="H9" i="23"/>
  <c r="G9" i="23"/>
  <c r="F9" i="23"/>
  <c r="E9" i="23"/>
  <c r="D9" i="23"/>
  <c r="I8" i="23"/>
  <c r="H8" i="23"/>
  <c r="G8" i="23"/>
  <c r="F8" i="23"/>
  <c r="E8" i="23"/>
  <c r="D8" i="23"/>
  <c r="G7" i="23"/>
  <c r="F7" i="23"/>
  <c r="E7" i="23"/>
  <c r="D7" i="23"/>
  <c r="G6" i="23"/>
  <c r="F6" i="23"/>
  <c r="E6" i="23"/>
  <c r="D6" i="23"/>
  <c r="E5" i="23"/>
  <c r="D5" i="23"/>
  <c r="E4" i="23"/>
  <c r="D4" i="23"/>
  <c r="D4" i="22"/>
  <c r="E4" i="22"/>
  <c r="D5" i="22"/>
  <c r="E5" i="22"/>
  <c r="D6" i="22"/>
  <c r="E6" i="22"/>
  <c r="D7" i="22"/>
  <c r="E7" i="22"/>
  <c r="D8" i="22"/>
  <c r="E8" i="22"/>
  <c r="D9" i="22"/>
  <c r="E9" i="22"/>
  <c r="D10" i="22"/>
  <c r="E10" i="22"/>
  <c r="D11" i="22"/>
  <c r="E11" i="22"/>
  <c r="D12" i="22"/>
  <c r="E12" i="22"/>
  <c r="D13" i="22"/>
  <c r="E13" i="22"/>
  <c r="D14" i="22"/>
  <c r="E14" i="22"/>
  <c r="D15" i="22"/>
  <c r="E15" i="22"/>
  <c r="D16" i="22"/>
  <c r="E16" i="22"/>
  <c r="D17" i="22"/>
  <c r="E17" i="22"/>
  <c r="D18" i="22"/>
  <c r="E18" i="22"/>
  <c r="D19" i="22"/>
  <c r="E19" i="22"/>
  <c r="D20" i="22"/>
  <c r="E20" i="22"/>
  <c r="D21" i="22"/>
  <c r="E21" i="22"/>
  <c r="D22" i="22"/>
  <c r="E22" i="22"/>
  <c r="D23" i="22"/>
  <c r="E23" i="22"/>
  <c r="D24" i="22"/>
  <c r="E24" i="22"/>
  <c r="D25" i="22"/>
  <c r="E25" i="22"/>
  <c r="D26" i="22"/>
  <c r="E26" i="22"/>
  <c r="D27" i="22"/>
  <c r="E27" i="22"/>
  <c r="D28" i="22"/>
  <c r="E28" i="22"/>
  <c r="D29" i="22"/>
  <c r="E29" i="22"/>
  <c r="D30" i="22"/>
  <c r="E30" i="22"/>
  <c r="D31" i="22"/>
  <c r="E31" i="22"/>
  <c r="D32" i="22"/>
  <c r="E32" i="22"/>
  <c r="D33" i="22"/>
  <c r="E33" i="22"/>
  <c r="D34" i="22"/>
  <c r="E34" i="22"/>
  <c r="D35" i="22"/>
  <c r="E35" i="22"/>
  <c r="D36" i="22"/>
  <c r="E36" i="22"/>
  <c r="D37" i="22"/>
  <c r="E37" i="22"/>
  <c r="D38" i="22"/>
  <c r="E38" i="22"/>
  <c r="D39" i="22"/>
  <c r="E39" i="22"/>
  <c r="D40" i="22"/>
  <c r="E40" i="22"/>
  <c r="D41" i="22"/>
  <c r="E41" i="22"/>
  <c r="D42" i="22"/>
  <c r="E42" i="22"/>
  <c r="D43" i="22"/>
  <c r="E43" i="22"/>
  <c r="D44" i="22"/>
  <c r="E44" i="22"/>
  <c r="D45" i="22"/>
  <c r="E45" i="22"/>
  <c r="D46" i="22"/>
  <c r="E46" i="22"/>
  <c r="D47" i="22"/>
  <c r="E47" i="22"/>
  <c r="D48" i="22"/>
  <c r="E48" i="22"/>
  <c r="D49" i="22"/>
  <c r="E49" i="22"/>
  <c r="D50" i="22"/>
  <c r="E50" i="22"/>
  <c r="D51" i="22"/>
  <c r="E51" i="22"/>
  <c r="D52" i="22"/>
  <c r="E52" i="22"/>
  <c r="D53" i="22"/>
  <c r="E53" i="22"/>
  <c r="D54" i="22"/>
  <c r="E54" i="22"/>
  <c r="D55" i="22"/>
  <c r="E55" i="22"/>
  <c r="D56" i="22"/>
  <c r="E56" i="22"/>
  <c r="D57" i="22"/>
  <c r="E57" i="22"/>
  <c r="D58" i="22"/>
  <c r="E58" i="22"/>
  <c r="D59" i="22"/>
  <c r="E59" i="22"/>
  <c r="I59" i="22"/>
  <c r="H59" i="22"/>
  <c r="G59" i="22"/>
  <c r="F59" i="22"/>
  <c r="I58" i="22"/>
  <c r="H58" i="22"/>
  <c r="G58" i="22"/>
  <c r="F58" i="22"/>
  <c r="I57" i="22"/>
  <c r="H57" i="22"/>
  <c r="G57" i="22"/>
  <c r="F57" i="22"/>
  <c r="I56" i="22"/>
  <c r="H56" i="22"/>
  <c r="G56" i="22"/>
  <c r="F56" i="22"/>
  <c r="I55" i="22"/>
  <c r="H55" i="22"/>
  <c r="G55" i="22"/>
  <c r="F55" i="22"/>
  <c r="I54" i="22"/>
  <c r="H54" i="22"/>
  <c r="G54" i="22"/>
  <c r="F54" i="22"/>
  <c r="I53" i="22"/>
  <c r="H53" i="22"/>
  <c r="G53" i="22"/>
  <c r="F53" i="22"/>
  <c r="I52" i="22"/>
  <c r="H52" i="22"/>
  <c r="G52" i="22"/>
  <c r="F52" i="22"/>
  <c r="I51" i="22"/>
  <c r="H51" i="22"/>
  <c r="G51" i="22"/>
  <c r="F51" i="22"/>
  <c r="I50" i="22"/>
  <c r="H50" i="22"/>
  <c r="G50" i="22"/>
  <c r="F50" i="22"/>
  <c r="I49" i="22"/>
  <c r="H49" i="22"/>
  <c r="G49" i="22"/>
  <c r="F49" i="22"/>
  <c r="I48" i="22"/>
  <c r="H48" i="22"/>
  <c r="G48" i="22"/>
  <c r="F48" i="22"/>
  <c r="I47" i="22"/>
  <c r="H47" i="22"/>
  <c r="G47" i="22"/>
  <c r="F47" i="22"/>
  <c r="I46" i="22"/>
  <c r="H46" i="22"/>
  <c r="G46" i="22"/>
  <c r="F46" i="22"/>
  <c r="I45" i="22"/>
  <c r="H45" i="22"/>
  <c r="G45" i="22"/>
  <c r="F45" i="22"/>
  <c r="I44" i="22"/>
  <c r="H44" i="22"/>
  <c r="G44" i="22"/>
  <c r="F44" i="22"/>
  <c r="I43" i="22"/>
  <c r="H43" i="22"/>
  <c r="G43" i="22"/>
  <c r="F43" i="22"/>
  <c r="I42" i="22"/>
  <c r="H42" i="22"/>
  <c r="G42" i="22"/>
  <c r="F42" i="22"/>
  <c r="I41" i="22"/>
  <c r="H41" i="22"/>
  <c r="G41" i="22"/>
  <c r="F41" i="22"/>
  <c r="I40" i="22"/>
  <c r="H40" i="22"/>
  <c r="G40" i="22"/>
  <c r="F40" i="22"/>
  <c r="I39" i="22"/>
  <c r="H39" i="22"/>
  <c r="G39" i="22"/>
  <c r="F39" i="22"/>
  <c r="I38" i="22"/>
  <c r="H38" i="22"/>
  <c r="G38" i="22"/>
  <c r="F38" i="22"/>
  <c r="I37" i="22"/>
  <c r="H37" i="22"/>
  <c r="G37" i="22"/>
  <c r="F37" i="22"/>
  <c r="I36" i="22"/>
  <c r="H36" i="22"/>
  <c r="G36" i="22"/>
  <c r="F36" i="22"/>
  <c r="I35" i="22"/>
  <c r="H35" i="22"/>
  <c r="G35" i="22"/>
  <c r="F35" i="22"/>
  <c r="I34" i="22"/>
  <c r="H34" i="22"/>
  <c r="G34" i="22"/>
  <c r="F34" i="22"/>
  <c r="I33" i="22"/>
  <c r="H33" i="22"/>
  <c r="G33" i="22"/>
  <c r="F33" i="22"/>
  <c r="I32" i="22"/>
  <c r="H32" i="22"/>
  <c r="G32" i="22"/>
  <c r="F32" i="22"/>
  <c r="I31" i="22"/>
  <c r="H31" i="22"/>
  <c r="G31" i="22"/>
  <c r="F31" i="22"/>
  <c r="I30" i="22"/>
  <c r="H30" i="22"/>
  <c r="G30" i="22"/>
  <c r="F30" i="22"/>
  <c r="I29" i="22"/>
  <c r="H29" i="22"/>
  <c r="G29" i="22"/>
  <c r="F29" i="22"/>
  <c r="I28" i="22"/>
  <c r="H28" i="22"/>
  <c r="G28" i="22"/>
  <c r="F28" i="22"/>
  <c r="I27" i="22"/>
  <c r="H27" i="22"/>
  <c r="G27" i="22"/>
  <c r="F27" i="22"/>
  <c r="I26" i="22"/>
  <c r="H26" i="22"/>
  <c r="G26" i="22"/>
  <c r="F26" i="22"/>
  <c r="I25" i="22"/>
  <c r="H25" i="22"/>
  <c r="G25" i="22"/>
  <c r="F25" i="22"/>
  <c r="I24" i="22"/>
  <c r="H24" i="22"/>
  <c r="G24" i="22"/>
  <c r="F24" i="22"/>
  <c r="I23" i="22"/>
  <c r="H23" i="22"/>
  <c r="G23" i="22"/>
  <c r="F23" i="22"/>
  <c r="I22" i="22"/>
  <c r="H22" i="22"/>
  <c r="G22" i="22"/>
  <c r="F22" i="22"/>
  <c r="I21" i="22"/>
  <c r="H21" i="22"/>
  <c r="G21" i="22"/>
  <c r="F21" i="22"/>
  <c r="I20" i="22"/>
  <c r="H20" i="22"/>
  <c r="G20" i="22"/>
  <c r="F20" i="22"/>
  <c r="I19" i="22"/>
  <c r="H19" i="22"/>
  <c r="G19" i="22"/>
  <c r="F19" i="22"/>
  <c r="I18" i="22"/>
  <c r="H18" i="22"/>
  <c r="G18" i="22"/>
  <c r="F18" i="22"/>
  <c r="I17" i="22"/>
  <c r="H17" i="22"/>
  <c r="G17" i="22"/>
  <c r="F17" i="22"/>
  <c r="I16" i="22"/>
  <c r="H16" i="22"/>
  <c r="G16" i="22"/>
  <c r="F16" i="22"/>
  <c r="I15" i="22"/>
  <c r="H15" i="22"/>
  <c r="G15" i="22"/>
  <c r="F15" i="22"/>
  <c r="I14" i="22"/>
  <c r="H14" i="22"/>
  <c r="G14" i="22"/>
  <c r="F14" i="22"/>
  <c r="I13" i="22"/>
  <c r="H13" i="22"/>
  <c r="G13" i="22"/>
  <c r="F13" i="22"/>
  <c r="I12" i="22"/>
  <c r="H12" i="22"/>
  <c r="G12" i="22"/>
  <c r="F12" i="22"/>
  <c r="I11" i="22"/>
  <c r="H11" i="22"/>
  <c r="G11" i="22"/>
  <c r="F11" i="22"/>
  <c r="I10" i="22"/>
  <c r="H10" i="22"/>
  <c r="G10" i="22"/>
  <c r="F10" i="22"/>
  <c r="I9" i="22"/>
  <c r="H9" i="22"/>
  <c r="G9" i="22"/>
  <c r="F9" i="22"/>
  <c r="I8" i="22"/>
  <c r="H8" i="22"/>
  <c r="G8" i="22"/>
  <c r="F8" i="22"/>
  <c r="G7" i="22"/>
  <c r="F7" i="22"/>
  <c r="G6" i="22"/>
  <c r="F6" i="22"/>
  <c r="I59" i="21"/>
  <c r="H59" i="21"/>
  <c r="G59" i="21"/>
  <c r="F59" i="21"/>
  <c r="E59" i="21"/>
  <c r="D59" i="21"/>
  <c r="I58" i="21"/>
  <c r="H58" i="21"/>
  <c r="G58" i="21"/>
  <c r="F58" i="21"/>
  <c r="E58" i="21"/>
  <c r="D58" i="21"/>
  <c r="I57" i="21"/>
  <c r="H57" i="21"/>
  <c r="G57" i="21"/>
  <c r="F57" i="21"/>
  <c r="E57" i="21"/>
  <c r="D57" i="21"/>
  <c r="I56" i="21"/>
  <c r="H56" i="21"/>
  <c r="G56" i="21"/>
  <c r="F56" i="21"/>
  <c r="E56" i="21"/>
  <c r="D56" i="21"/>
  <c r="I55" i="21"/>
  <c r="H55" i="21"/>
  <c r="G55" i="21"/>
  <c r="F55" i="21"/>
  <c r="E55" i="21"/>
  <c r="D55" i="21"/>
  <c r="I54" i="21"/>
  <c r="H54" i="21"/>
  <c r="G54" i="21"/>
  <c r="F54" i="21"/>
  <c r="E54" i="21"/>
  <c r="D54" i="21"/>
  <c r="I53" i="21"/>
  <c r="H53" i="21"/>
  <c r="G53" i="21"/>
  <c r="F53" i="21"/>
  <c r="E53" i="21"/>
  <c r="D53" i="21"/>
  <c r="I52" i="21"/>
  <c r="H52" i="21"/>
  <c r="G52" i="21"/>
  <c r="F52" i="21"/>
  <c r="E52" i="21"/>
  <c r="D52" i="21"/>
  <c r="I51" i="21"/>
  <c r="H51" i="21"/>
  <c r="G51" i="21"/>
  <c r="F51" i="21"/>
  <c r="E51" i="21"/>
  <c r="D51" i="21"/>
  <c r="I50" i="21"/>
  <c r="H50" i="21"/>
  <c r="G50" i="21"/>
  <c r="F50" i="21"/>
  <c r="E50" i="21"/>
  <c r="D50" i="21"/>
  <c r="I49" i="21"/>
  <c r="H49" i="21"/>
  <c r="G49" i="21"/>
  <c r="F49" i="21"/>
  <c r="E49" i="21"/>
  <c r="D49" i="21"/>
  <c r="I48" i="21"/>
  <c r="H48" i="21"/>
  <c r="G48" i="21"/>
  <c r="F48" i="21"/>
  <c r="E48" i="21"/>
  <c r="D48" i="21"/>
  <c r="I47" i="21"/>
  <c r="H47" i="21"/>
  <c r="G47" i="21"/>
  <c r="F47" i="21"/>
  <c r="E47" i="21"/>
  <c r="D47" i="21"/>
  <c r="I46" i="21"/>
  <c r="H46" i="21"/>
  <c r="G46" i="21"/>
  <c r="F46" i="21"/>
  <c r="E46" i="21"/>
  <c r="D46" i="21"/>
  <c r="I45" i="21"/>
  <c r="H45" i="21"/>
  <c r="G45" i="21"/>
  <c r="F45" i="21"/>
  <c r="E45" i="21"/>
  <c r="D45" i="21"/>
  <c r="I44" i="21"/>
  <c r="H44" i="21"/>
  <c r="G44" i="21"/>
  <c r="F44" i="21"/>
  <c r="E44" i="21"/>
  <c r="D44" i="21"/>
  <c r="I43" i="21"/>
  <c r="H43" i="21"/>
  <c r="G43" i="21"/>
  <c r="F43" i="21"/>
  <c r="E43" i="21"/>
  <c r="D43" i="21"/>
  <c r="I42" i="21"/>
  <c r="H42" i="21"/>
  <c r="G42" i="21"/>
  <c r="F42" i="21"/>
  <c r="E42" i="21"/>
  <c r="D42" i="21"/>
  <c r="I41" i="21"/>
  <c r="H41" i="21"/>
  <c r="G41" i="21"/>
  <c r="F41" i="21"/>
  <c r="E41" i="21"/>
  <c r="D41" i="21"/>
  <c r="I40" i="21"/>
  <c r="H40" i="21"/>
  <c r="G40" i="21"/>
  <c r="F40" i="21"/>
  <c r="E40" i="21"/>
  <c r="D40" i="21"/>
  <c r="I39" i="21"/>
  <c r="H39" i="21"/>
  <c r="G39" i="21"/>
  <c r="F39" i="21"/>
  <c r="E39" i="21"/>
  <c r="D39" i="21"/>
  <c r="I38" i="21"/>
  <c r="H38" i="21"/>
  <c r="G38" i="21"/>
  <c r="F38" i="21"/>
  <c r="E38" i="21"/>
  <c r="D38" i="21"/>
  <c r="I37" i="21"/>
  <c r="H37" i="21"/>
  <c r="G37" i="21"/>
  <c r="F37" i="21"/>
  <c r="E37" i="21"/>
  <c r="D37" i="21"/>
  <c r="I36" i="21"/>
  <c r="H36" i="21"/>
  <c r="G36" i="21"/>
  <c r="F36" i="21"/>
  <c r="E36" i="21"/>
  <c r="D36" i="21"/>
  <c r="I35" i="21"/>
  <c r="H35" i="21"/>
  <c r="G35" i="21"/>
  <c r="F35" i="21"/>
  <c r="E35" i="21"/>
  <c r="D35" i="21"/>
  <c r="I34" i="21"/>
  <c r="H34" i="21"/>
  <c r="G34" i="21"/>
  <c r="F34" i="21"/>
  <c r="E34" i="21"/>
  <c r="D34" i="21"/>
  <c r="I33" i="21"/>
  <c r="H33" i="21"/>
  <c r="G33" i="21"/>
  <c r="F33" i="21"/>
  <c r="E33" i="21"/>
  <c r="D33" i="21"/>
  <c r="I32" i="21"/>
  <c r="H32" i="21"/>
  <c r="G32" i="21"/>
  <c r="F32" i="21"/>
  <c r="E32" i="21"/>
  <c r="D32" i="21"/>
  <c r="I31" i="21"/>
  <c r="H31" i="21"/>
  <c r="G31" i="21"/>
  <c r="F31" i="21"/>
  <c r="E31" i="21"/>
  <c r="D31" i="21"/>
  <c r="I30" i="21"/>
  <c r="H30" i="21"/>
  <c r="G30" i="21"/>
  <c r="F30" i="21"/>
  <c r="E30" i="21"/>
  <c r="D30" i="21"/>
  <c r="I29" i="21"/>
  <c r="H29" i="21"/>
  <c r="G29" i="21"/>
  <c r="F29" i="21"/>
  <c r="E29" i="21"/>
  <c r="D29" i="21"/>
  <c r="I28" i="21"/>
  <c r="H28" i="21"/>
  <c r="G28" i="21"/>
  <c r="F28" i="21"/>
  <c r="E28" i="21"/>
  <c r="D28" i="21"/>
  <c r="I27" i="21"/>
  <c r="H27" i="21"/>
  <c r="G27" i="21"/>
  <c r="F27" i="21"/>
  <c r="E27" i="21"/>
  <c r="D27" i="21"/>
  <c r="I26" i="21"/>
  <c r="H26" i="21"/>
  <c r="G26" i="21"/>
  <c r="F26" i="21"/>
  <c r="E26" i="21"/>
  <c r="D26" i="21"/>
  <c r="I25" i="21"/>
  <c r="H25" i="21"/>
  <c r="G25" i="21"/>
  <c r="F25" i="21"/>
  <c r="E25" i="21"/>
  <c r="D25" i="21"/>
  <c r="I24" i="21"/>
  <c r="H24" i="21"/>
  <c r="G24" i="21"/>
  <c r="F24" i="21"/>
  <c r="E24" i="21"/>
  <c r="D24" i="21"/>
  <c r="I23" i="21"/>
  <c r="H23" i="21"/>
  <c r="G23" i="21"/>
  <c r="F23" i="21"/>
  <c r="E23" i="21"/>
  <c r="D23" i="21"/>
  <c r="I22" i="21"/>
  <c r="H22" i="21"/>
  <c r="G22" i="21"/>
  <c r="F22" i="21"/>
  <c r="E22" i="21"/>
  <c r="D22" i="21"/>
  <c r="I21" i="21"/>
  <c r="H21" i="21"/>
  <c r="G21" i="21"/>
  <c r="F21" i="21"/>
  <c r="E21" i="21"/>
  <c r="D21" i="21"/>
  <c r="I20" i="21"/>
  <c r="H20" i="21"/>
  <c r="G20" i="21"/>
  <c r="F20" i="21"/>
  <c r="E20" i="21"/>
  <c r="D20" i="21"/>
  <c r="I19" i="21"/>
  <c r="H19" i="21"/>
  <c r="G19" i="21"/>
  <c r="F19" i="21"/>
  <c r="E19" i="21"/>
  <c r="D19" i="21"/>
  <c r="I18" i="21"/>
  <c r="H18" i="21"/>
  <c r="G18" i="21"/>
  <c r="F18" i="21"/>
  <c r="E18" i="21"/>
  <c r="D18" i="21"/>
  <c r="I17" i="21"/>
  <c r="H17" i="21"/>
  <c r="G17" i="21"/>
  <c r="F17" i="21"/>
  <c r="E17" i="21"/>
  <c r="D17" i="21"/>
  <c r="I16" i="21"/>
  <c r="H16" i="21"/>
  <c r="G16" i="21"/>
  <c r="F16" i="21"/>
  <c r="E16" i="21"/>
  <c r="D16" i="21"/>
  <c r="I15" i="21"/>
  <c r="H15" i="21"/>
  <c r="G15" i="21"/>
  <c r="F15" i="21"/>
  <c r="E15" i="21"/>
  <c r="D15" i="21"/>
  <c r="I14" i="21"/>
  <c r="H14" i="21"/>
  <c r="G14" i="21"/>
  <c r="F14" i="21"/>
  <c r="E14" i="21"/>
  <c r="D14" i="21"/>
  <c r="I13" i="21"/>
  <c r="H13" i="21"/>
  <c r="G13" i="21"/>
  <c r="F13" i="21"/>
  <c r="E13" i="21"/>
  <c r="D13" i="21"/>
  <c r="I12" i="21"/>
  <c r="H12" i="21"/>
  <c r="G12" i="21"/>
  <c r="F12" i="21"/>
  <c r="E12" i="21"/>
  <c r="D12" i="21"/>
  <c r="I11" i="21"/>
  <c r="H11" i="21"/>
  <c r="G11" i="21"/>
  <c r="F11" i="21"/>
  <c r="E11" i="21"/>
  <c r="D11" i="21"/>
  <c r="I10" i="21"/>
  <c r="H10" i="21"/>
  <c r="G10" i="21"/>
  <c r="F10" i="21"/>
  <c r="E10" i="21"/>
  <c r="D10" i="21"/>
  <c r="I9" i="21"/>
  <c r="H9" i="21"/>
  <c r="G9" i="21"/>
  <c r="F9" i="21"/>
  <c r="E9" i="21"/>
  <c r="D9" i="21"/>
  <c r="I8" i="21"/>
  <c r="H8" i="21"/>
  <c r="G8" i="21"/>
  <c r="F8" i="21"/>
  <c r="E8" i="21"/>
  <c r="D8" i="21"/>
  <c r="G7" i="21"/>
  <c r="F7" i="21"/>
  <c r="E7" i="21"/>
  <c r="D7" i="21"/>
  <c r="G6" i="21"/>
  <c r="F6" i="21"/>
  <c r="E6" i="21"/>
  <c r="D6" i="21"/>
  <c r="E5" i="21"/>
  <c r="D5" i="21"/>
  <c r="E4" i="21"/>
  <c r="D4" i="21"/>
  <c r="I59" i="20"/>
  <c r="H59" i="20"/>
  <c r="G59" i="20"/>
  <c r="F59" i="20"/>
  <c r="E59" i="20"/>
  <c r="D59" i="20"/>
  <c r="I58" i="20"/>
  <c r="H58" i="20"/>
  <c r="G58" i="20"/>
  <c r="F58" i="20"/>
  <c r="E58" i="20"/>
  <c r="D58" i="20"/>
  <c r="I57" i="20"/>
  <c r="H57" i="20"/>
  <c r="G57" i="20"/>
  <c r="F57" i="20"/>
  <c r="E57" i="20"/>
  <c r="D57" i="20"/>
  <c r="I56" i="20"/>
  <c r="H56" i="20"/>
  <c r="G56" i="20"/>
  <c r="F56" i="20"/>
  <c r="E56" i="20"/>
  <c r="D56" i="20"/>
  <c r="I55" i="20"/>
  <c r="H55" i="20"/>
  <c r="G55" i="20"/>
  <c r="F55" i="20"/>
  <c r="E55" i="20"/>
  <c r="D55" i="20"/>
  <c r="I54" i="20"/>
  <c r="H54" i="20"/>
  <c r="G54" i="20"/>
  <c r="F54" i="20"/>
  <c r="E54" i="20"/>
  <c r="D54" i="20"/>
  <c r="I53" i="20"/>
  <c r="H53" i="20"/>
  <c r="G53" i="20"/>
  <c r="F53" i="20"/>
  <c r="E53" i="20"/>
  <c r="D53" i="20"/>
  <c r="I52" i="20"/>
  <c r="H52" i="20"/>
  <c r="G52" i="20"/>
  <c r="F52" i="20"/>
  <c r="E52" i="20"/>
  <c r="D52" i="20"/>
  <c r="I51" i="20"/>
  <c r="H51" i="20"/>
  <c r="G51" i="20"/>
  <c r="F51" i="20"/>
  <c r="E51" i="20"/>
  <c r="D51" i="20"/>
  <c r="I50" i="20"/>
  <c r="H50" i="20"/>
  <c r="G50" i="20"/>
  <c r="F50" i="20"/>
  <c r="E50" i="20"/>
  <c r="D50" i="20"/>
  <c r="I49" i="20"/>
  <c r="H49" i="20"/>
  <c r="G49" i="20"/>
  <c r="F49" i="20"/>
  <c r="E49" i="20"/>
  <c r="D49" i="20"/>
  <c r="I48" i="20"/>
  <c r="H48" i="20"/>
  <c r="G48" i="20"/>
  <c r="F48" i="20"/>
  <c r="E48" i="20"/>
  <c r="D48" i="20"/>
  <c r="I47" i="20"/>
  <c r="H47" i="20"/>
  <c r="G47" i="20"/>
  <c r="F47" i="20"/>
  <c r="E47" i="20"/>
  <c r="D47" i="20"/>
  <c r="I46" i="20"/>
  <c r="H46" i="20"/>
  <c r="G46" i="20"/>
  <c r="F46" i="20"/>
  <c r="E46" i="20"/>
  <c r="D46" i="20"/>
  <c r="I45" i="20"/>
  <c r="H45" i="20"/>
  <c r="G45" i="20"/>
  <c r="F45" i="20"/>
  <c r="E45" i="20"/>
  <c r="D45" i="20"/>
  <c r="I44" i="20"/>
  <c r="H44" i="20"/>
  <c r="G44" i="20"/>
  <c r="F44" i="20"/>
  <c r="E44" i="20"/>
  <c r="D44" i="20"/>
  <c r="I43" i="20"/>
  <c r="H43" i="20"/>
  <c r="G43" i="20"/>
  <c r="F43" i="20"/>
  <c r="E43" i="20"/>
  <c r="D43" i="20"/>
  <c r="I42" i="20"/>
  <c r="H42" i="20"/>
  <c r="G42" i="20"/>
  <c r="F42" i="20"/>
  <c r="E42" i="20"/>
  <c r="D42" i="20"/>
  <c r="I41" i="20"/>
  <c r="H41" i="20"/>
  <c r="G41" i="20"/>
  <c r="F41" i="20"/>
  <c r="E41" i="20"/>
  <c r="D41" i="20"/>
  <c r="I40" i="20"/>
  <c r="H40" i="20"/>
  <c r="G40" i="20"/>
  <c r="F40" i="20"/>
  <c r="E40" i="20"/>
  <c r="D40" i="20"/>
  <c r="I39" i="20"/>
  <c r="H39" i="20"/>
  <c r="G39" i="20"/>
  <c r="F39" i="20"/>
  <c r="E39" i="20"/>
  <c r="D39" i="20"/>
  <c r="I38" i="20"/>
  <c r="H38" i="20"/>
  <c r="G38" i="20"/>
  <c r="F38" i="20"/>
  <c r="E38" i="20"/>
  <c r="D38" i="20"/>
  <c r="I37" i="20"/>
  <c r="H37" i="20"/>
  <c r="G37" i="20"/>
  <c r="F37" i="20"/>
  <c r="E37" i="20"/>
  <c r="D37" i="20"/>
  <c r="I36" i="20"/>
  <c r="H36" i="20"/>
  <c r="G36" i="20"/>
  <c r="F36" i="20"/>
  <c r="E36" i="20"/>
  <c r="D36" i="20"/>
  <c r="I35" i="20"/>
  <c r="H35" i="20"/>
  <c r="G35" i="20"/>
  <c r="F35" i="20"/>
  <c r="E35" i="20"/>
  <c r="D35" i="20"/>
  <c r="I34" i="20"/>
  <c r="H34" i="20"/>
  <c r="G34" i="20"/>
  <c r="F34" i="20"/>
  <c r="E34" i="20"/>
  <c r="D34" i="20"/>
  <c r="I33" i="20"/>
  <c r="H33" i="20"/>
  <c r="G33" i="20"/>
  <c r="F33" i="20"/>
  <c r="E33" i="20"/>
  <c r="D33" i="20"/>
  <c r="I32" i="20"/>
  <c r="H32" i="20"/>
  <c r="G32" i="20"/>
  <c r="F32" i="20"/>
  <c r="E32" i="20"/>
  <c r="D32" i="20"/>
  <c r="I31" i="20"/>
  <c r="H31" i="20"/>
  <c r="G31" i="20"/>
  <c r="F31" i="20"/>
  <c r="E31" i="20"/>
  <c r="D31" i="20"/>
  <c r="I30" i="20"/>
  <c r="H30" i="20"/>
  <c r="G30" i="20"/>
  <c r="F30" i="20"/>
  <c r="E30" i="20"/>
  <c r="D30" i="20"/>
  <c r="I29" i="20"/>
  <c r="H29" i="20"/>
  <c r="G29" i="20"/>
  <c r="F29" i="20"/>
  <c r="E29" i="20"/>
  <c r="D29" i="20"/>
  <c r="I28" i="20"/>
  <c r="H28" i="20"/>
  <c r="G28" i="20"/>
  <c r="F28" i="20"/>
  <c r="E28" i="20"/>
  <c r="D28" i="20"/>
  <c r="I27" i="20"/>
  <c r="H27" i="20"/>
  <c r="G27" i="20"/>
  <c r="F27" i="20"/>
  <c r="E27" i="20"/>
  <c r="D27" i="20"/>
  <c r="I26" i="20"/>
  <c r="H26" i="20"/>
  <c r="G26" i="20"/>
  <c r="F26" i="20"/>
  <c r="E26" i="20"/>
  <c r="D26" i="20"/>
  <c r="I25" i="20"/>
  <c r="H25" i="20"/>
  <c r="G25" i="20"/>
  <c r="F25" i="20"/>
  <c r="E25" i="20"/>
  <c r="D25" i="20"/>
  <c r="I24" i="20"/>
  <c r="H24" i="20"/>
  <c r="G24" i="20"/>
  <c r="F24" i="20"/>
  <c r="E24" i="20"/>
  <c r="D24" i="20"/>
  <c r="I23" i="20"/>
  <c r="H23" i="20"/>
  <c r="G23" i="20"/>
  <c r="F23" i="20"/>
  <c r="E23" i="20"/>
  <c r="D23" i="20"/>
  <c r="I22" i="20"/>
  <c r="H22" i="20"/>
  <c r="G22" i="20"/>
  <c r="F22" i="20"/>
  <c r="E22" i="20"/>
  <c r="D22" i="20"/>
  <c r="I21" i="20"/>
  <c r="H21" i="20"/>
  <c r="G21" i="20"/>
  <c r="F21" i="20"/>
  <c r="E21" i="20"/>
  <c r="D21" i="20"/>
  <c r="I20" i="20"/>
  <c r="H20" i="20"/>
  <c r="G20" i="20"/>
  <c r="F20" i="20"/>
  <c r="E20" i="20"/>
  <c r="D20" i="20"/>
  <c r="I19" i="20"/>
  <c r="H19" i="20"/>
  <c r="G19" i="20"/>
  <c r="F19" i="20"/>
  <c r="E19" i="20"/>
  <c r="D19" i="20"/>
  <c r="I18" i="20"/>
  <c r="H18" i="20"/>
  <c r="G18" i="20"/>
  <c r="F18" i="20"/>
  <c r="E18" i="20"/>
  <c r="D18" i="20"/>
  <c r="I17" i="20"/>
  <c r="H17" i="20"/>
  <c r="G17" i="20"/>
  <c r="F17" i="20"/>
  <c r="E17" i="20"/>
  <c r="D17" i="20"/>
  <c r="I16" i="20"/>
  <c r="H16" i="20"/>
  <c r="G16" i="20"/>
  <c r="F16" i="20"/>
  <c r="E16" i="20"/>
  <c r="D16" i="20"/>
  <c r="I15" i="20"/>
  <c r="H15" i="20"/>
  <c r="G15" i="20"/>
  <c r="F15" i="20"/>
  <c r="E15" i="20"/>
  <c r="D15" i="20"/>
  <c r="I14" i="20"/>
  <c r="H14" i="20"/>
  <c r="G14" i="20"/>
  <c r="F14" i="20"/>
  <c r="E14" i="20"/>
  <c r="D14" i="20"/>
  <c r="I13" i="20"/>
  <c r="H13" i="20"/>
  <c r="G13" i="20"/>
  <c r="F13" i="20"/>
  <c r="E13" i="20"/>
  <c r="D13" i="20"/>
  <c r="I12" i="20"/>
  <c r="H12" i="20"/>
  <c r="G12" i="20"/>
  <c r="F12" i="20"/>
  <c r="E12" i="20"/>
  <c r="D12" i="20"/>
  <c r="I11" i="20"/>
  <c r="H11" i="20"/>
  <c r="G11" i="20"/>
  <c r="F11" i="20"/>
  <c r="E11" i="20"/>
  <c r="D11" i="20"/>
  <c r="I10" i="20"/>
  <c r="H10" i="20"/>
  <c r="G10" i="20"/>
  <c r="F10" i="20"/>
  <c r="E10" i="20"/>
  <c r="D10" i="20"/>
  <c r="I9" i="20"/>
  <c r="H9" i="20"/>
  <c r="G9" i="20"/>
  <c r="F9" i="20"/>
  <c r="E9" i="20"/>
  <c r="D9" i="20"/>
  <c r="I8" i="20"/>
  <c r="H8" i="20"/>
  <c r="G8" i="20"/>
  <c r="F8" i="20"/>
  <c r="E8" i="20"/>
  <c r="D8" i="20"/>
  <c r="G7" i="20"/>
  <c r="F7" i="20"/>
  <c r="E7" i="20"/>
  <c r="D7" i="20"/>
  <c r="G6" i="20"/>
  <c r="F6" i="20"/>
  <c r="E6" i="20"/>
  <c r="D6" i="20"/>
  <c r="E5" i="20"/>
  <c r="D5" i="20"/>
  <c r="E4" i="20"/>
  <c r="D4" i="20"/>
  <c r="D4" i="19"/>
  <c r="E4" i="19"/>
  <c r="D5" i="19"/>
  <c r="E5" i="19"/>
  <c r="D6" i="19"/>
  <c r="E6" i="19"/>
  <c r="D7" i="19"/>
  <c r="E7" i="19"/>
  <c r="D8" i="19"/>
  <c r="E8" i="19"/>
  <c r="D9" i="19"/>
  <c r="E9" i="19"/>
  <c r="D10" i="19"/>
  <c r="E10" i="19"/>
  <c r="D11" i="19"/>
  <c r="E11" i="19"/>
  <c r="D12" i="19"/>
  <c r="E12" i="19"/>
  <c r="D13" i="19"/>
  <c r="E13" i="19"/>
  <c r="D14" i="19"/>
  <c r="E14" i="19"/>
  <c r="D15" i="19"/>
  <c r="E15" i="19"/>
  <c r="D16" i="19"/>
  <c r="E16" i="19"/>
  <c r="D17" i="19"/>
  <c r="E17" i="19"/>
  <c r="D18" i="19"/>
  <c r="E18" i="19"/>
  <c r="D19" i="19"/>
  <c r="E19" i="19"/>
  <c r="D20" i="19"/>
  <c r="E20" i="19"/>
  <c r="D21" i="19"/>
  <c r="E21" i="19"/>
  <c r="D22" i="19"/>
  <c r="E22" i="19"/>
  <c r="D23" i="19"/>
  <c r="E23" i="19"/>
  <c r="D24" i="19"/>
  <c r="E24" i="19"/>
  <c r="D25" i="19"/>
  <c r="E25" i="19"/>
  <c r="D26" i="19"/>
  <c r="E26" i="19"/>
  <c r="D27" i="19"/>
  <c r="E27" i="19"/>
  <c r="D28" i="19"/>
  <c r="E28" i="19"/>
  <c r="D29" i="19"/>
  <c r="E29" i="19"/>
  <c r="D30" i="19"/>
  <c r="E30" i="19"/>
  <c r="D31" i="19"/>
  <c r="E31" i="19"/>
  <c r="D32" i="19"/>
  <c r="E32" i="19"/>
  <c r="D33" i="19"/>
  <c r="E33" i="19"/>
  <c r="D34" i="19"/>
  <c r="E34" i="19"/>
  <c r="D35" i="19"/>
  <c r="E35" i="19"/>
  <c r="D36" i="19"/>
  <c r="E36" i="19"/>
  <c r="D37" i="19"/>
  <c r="E37" i="19"/>
  <c r="D38" i="19"/>
  <c r="E38" i="19"/>
  <c r="D39" i="19"/>
  <c r="E39" i="19"/>
  <c r="D40" i="19"/>
  <c r="E40" i="19"/>
  <c r="D41" i="19"/>
  <c r="E41" i="19"/>
  <c r="D42" i="19"/>
  <c r="E42" i="19"/>
  <c r="D43" i="19"/>
  <c r="E43" i="19"/>
  <c r="D44" i="19"/>
  <c r="E44" i="19"/>
  <c r="D45" i="19"/>
  <c r="E45" i="19"/>
  <c r="D46" i="19"/>
  <c r="E46" i="19"/>
  <c r="D47" i="19"/>
  <c r="E47" i="19"/>
  <c r="D48" i="19"/>
  <c r="E48" i="19"/>
  <c r="D49" i="19"/>
  <c r="E49" i="19"/>
  <c r="D50" i="19"/>
  <c r="E50" i="19"/>
  <c r="D51" i="19"/>
  <c r="E51" i="19"/>
  <c r="D52" i="19"/>
  <c r="E52" i="19"/>
  <c r="D53" i="19"/>
  <c r="E53" i="19"/>
  <c r="D54" i="19"/>
  <c r="E54" i="19"/>
  <c r="D55" i="19"/>
  <c r="E55" i="19"/>
  <c r="D56" i="19"/>
  <c r="E56" i="19"/>
  <c r="D57" i="19"/>
  <c r="E57" i="19"/>
  <c r="D58" i="19"/>
  <c r="E58" i="19"/>
  <c r="D59" i="19"/>
  <c r="E59" i="19"/>
  <c r="I59" i="19"/>
  <c r="H59" i="19"/>
  <c r="G59" i="19"/>
  <c r="F59" i="19"/>
  <c r="I58" i="19"/>
  <c r="H58" i="19"/>
  <c r="G58" i="19"/>
  <c r="F58" i="19"/>
  <c r="I57" i="19"/>
  <c r="H57" i="19"/>
  <c r="G57" i="19"/>
  <c r="F57" i="19"/>
  <c r="I56" i="19"/>
  <c r="H56" i="19"/>
  <c r="G56" i="19"/>
  <c r="F56" i="19"/>
  <c r="I55" i="19"/>
  <c r="H55" i="19"/>
  <c r="G55" i="19"/>
  <c r="F55" i="19"/>
  <c r="I54" i="19"/>
  <c r="H54" i="19"/>
  <c r="G54" i="19"/>
  <c r="F54" i="19"/>
  <c r="I53" i="19"/>
  <c r="H53" i="19"/>
  <c r="G53" i="19"/>
  <c r="F53" i="19"/>
  <c r="I52" i="19"/>
  <c r="H52" i="19"/>
  <c r="G52" i="19"/>
  <c r="F52" i="19"/>
  <c r="I51" i="19"/>
  <c r="H51" i="19"/>
  <c r="G51" i="19"/>
  <c r="F51" i="19"/>
  <c r="I50" i="19"/>
  <c r="H50" i="19"/>
  <c r="G50" i="19"/>
  <c r="F50" i="19"/>
  <c r="I49" i="19"/>
  <c r="H49" i="19"/>
  <c r="G49" i="19"/>
  <c r="F49" i="19"/>
  <c r="I48" i="19"/>
  <c r="H48" i="19"/>
  <c r="G48" i="19"/>
  <c r="F48" i="19"/>
  <c r="I47" i="19"/>
  <c r="H47" i="19"/>
  <c r="G47" i="19"/>
  <c r="F47" i="19"/>
  <c r="I46" i="19"/>
  <c r="H46" i="19"/>
  <c r="G46" i="19"/>
  <c r="F46" i="19"/>
  <c r="I45" i="19"/>
  <c r="H45" i="19"/>
  <c r="G45" i="19"/>
  <c r="F45" i="19"/>
  <c r="I44" i="19"/>
  <c r="H44" i="19"/>
  <c r="G44" i="19"/>
  <c r="F44" i="19"/>
  <c r="I43" i="19"/>
  <c r="H43" i="19"/>
  <c r="G43" i="19"/>
  <c r="F43" i="19"/>
  <c r="I42" i="19"/>
  <c r="H42" i="19"/>
  <c r="G42" i="19"/>
  <c r="F42" i="19"/>
  <c r="I41" i="19"/>
  <c r="H41" i="19"/>
  <c r="G41" i="19"/>
  <c r="F41" i="19"/>
  <c r="I40" i="19"/>
  <c r="H40" i="19"/>
  <c r="G40" i="19"/>
  <c r="F40" i="19"/>
  <c r="I39" i="19"/>
  <c r="H39" i="19"/>
  <c r="G39" i="19"/>
  <c r="F39" i="19"/>
  <c r="I38" i="19"/>
  <c r="H38" i="19"/>
  <c r="G38" i="19"/>
  <c r="F38" i="19"/>
  <c r="I37" i="19"/>
  <c r="H37" i="19"/>
  <c r="G37" i="19"/>
  <c r="F37" i="19"/>
  <c r="I36" i="19"/>
  <c r="H36" i="19"/>
  <c r="G36" i="19"/>
  <c r="F36" i="19"/>
  <c r="I35" i="19"/>
  <c r="H35" i="19"/>
  <c r="G35" i="19"/>
  <c r="F35" i="19"/>
  <c r="I34" i="19"/>
  <c r="H34" i="19"/>
  <c r="G34" i="19"/>
  <c r="F34" i="19"/>
  <c r="I33" i="19"/>
  <c r="H33" i="19"/>
  <c r="G33" i="19"/>
  <c r="F33" i="19"/>
  <c r="I32" i="19"/>
  <c r="H32" i="19"/>
  <c r="G32" i="19"/>
  <c r="F32" i="19"/>
  <c r="I31" i="19"/>
  <c r="H31" i="19"/>
  <c r="G31" i="19"/>
  <c r="F31" i="19"/>
  <c r="I30" i="19"/>
  <c r="H30" i="19"/>
  <c r="G30" i="19"/>
  <c r="F30" i="19"/>
  <c r="I29" i="19"/>
  <c r="H29" i="19"/>
  <c r="G29" i="19"/>
  <c r="F29" i="19"/>
  <c r="I28" i="19"/>
  <c r="H28" i="19"/>
  <c r="G28" i="19"/>
  <c r="F28" i="19"/>
  <c r="I27" i="19"/>
  <c r="H27" i="19"/>
  <c r="G27" i="19"/>
  <c r="F27" i="19"/>
  <c r="I26" i="19"/>
  <c r="H26" i="19"/>
  <c r="G26" i="19"/>
  <c r="F26" i="19"/>
  <c r="I25" i="19"/>
  <c r="H25" i="19"/>
  <c r="G25" i="19"/>
  <c r="F25" i="19"/>
  <c r="I24" i="19"/>
  <c r="H24" i="19"/>
  <c r="G24" i="19"/>
  <c r="F24" i="19"/>
  <c r="I23" i="19"/>
  <c r="H23" i="19"/>
  <c r="G23" i="19"/>
  <c r="F23" i="19"/>
  <c r="I22" i="19"/>
  <c r="H22" i="19"/>
  <c r="G22" i="19"/>
  <c r="F22" i="19"/>
  <c r="I21" i="19"/>
  <c r="H21" i="19"/>
  <c r="G21" i="19"/>
  <c r="F21" i="19"/>
  <c r="I20" i="19"/>
  <c r="H20" i="19"/>
  <c r="G20" i="19"/>
  <c r="F20" i="19"/>
  <c r="I19" i="19"/>
  <c r="H19" i="19"/>
  <c r="G19" i="19"/>
  <c r="F19" i="19"/>
  <c r="I18" i="19"/>
  <c r="H18" i="19"/>
  <c r="G18" i="19"/>
  <c r="F18" i="19"/>
  <c r="I17" i="19"/>
  <c r="H17" i="19"/>
  <c r="G17" i="19"/>
  <c r="F17" i="19"/>
  <c r="I16" i="19"/>
  <c r="H16" i="19"/>
  <c r="G16" i="19"/>
  <c r="F16" i="19"/>
  <c r="I15" i="19"/>
  <c r="H15" i="19"/>
  <c r="G15" i="19"/>
  <c r="F15" i="19"/>
  <c r="I14" i="19"/>
  <c r="H14" i="19"/>
  <c r="G14" i="19"/>
  <c r="F14" i="19"/>
  <c r="I13" i="19"/>
  <c r="H13" i="19"/>
  <c r="G13" i="19"/>
  <c r="F13" i="19"/>
  <c r="I12" i="19"/>
  <c r="H12" i="19"/>
  <c r="G12" i="19"/>
  <c r="F12" i="19"/>
  <c r="I11" i="19"/>
  <c r="H11" i="19"/>
  <c r="G11" i="19"/>
  <c r="F11" i="19"/>
  <c r="I10" i="19"/>
  <c r="H10" i="19"/>
  <c r="G10" i="19"/>
  <c r="F10" i="19"/>
  <c r="I9" i="19"/>
  <c r="H9" i="19"/>
  <c r="G9" i="19"/>
  <c r="F9" i="19"/>
  <c r="I8" i="19"/>
  <c r="H8" i="19"/>
  <c r="G8" i="19"/>
  <c r="F8" i="19"/>
  <c r="G7" i="19"/>
  <c r="F7" i="19"/>
  <c r="G6" i="19"/>
  <c r="F6" i="19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I59" i="18"/>
  <c r="H59" i="18"/>
  <c r="G59" i="18"/>
  <c r="F59" i="18"/>
  <c r="E59" i="18"/>
  <c r="I58" i="18"/>
  <c r="H58" i="18"/>
  <c r="G58" i="18"/>
  <c r="F58" i="18"/>
  <c r="E58" i="18"/>
  <c r="I57" i="18"/>
  <c r="H57" i="18"/>
  <c r="G57" i="18"/>
  <c r="F57" i="18"/>
  <c r="E57" i="18"/>
  <c r="I56" i="18"/>
  <c r="H56" i="18"/>
  <c r="G56" i="18"/>
  <c r="F56" i="18"/>
  <c r="E56" i="18"/>
  <c r="I55" i="18"/>
  <c r="H55" i="18"/>
  <c r="G55" i="18"/>
  <c r="F55" i="18"/>
  <c r="E55" i="18"/>
  <c r="I54" i="18"/>
  <c r="H54" i="18"/>
  <c r="G54" i="18"/>
  <c r="F54" i="18"/>
  <c r="E54" i="18"/>
  <c r="I53" i="18"/>
  <c r="H53" i="18"/>
  <c r="G53" i="18"/>
  <c r="F53" i="18"/>
  <c r="E53" i="18"/>
  <c r="I52" i="18"/>
  <c r="H52" i="18"/>
  <c r="G52" i="18"/>
  <c r="F52" i="18"/>
  <c r="E52" i="18"/>
  <c r="I51" i="18"/>
  <c r="H51" i="18"/>
  <c r="G51" i="18"/>
  <c r="F51" i="18"/>
  <c r="E51" i="18"/>
  <c r="I50" i="18"/>
  <c r="H50" i="18"/>
  <c r="G50" i="18"/>
  <c r="F50" i="18"/>
  <c r="E50" i="18"/>
  <c r="I49" i="18"/>
  <c r="H49" i="18"/>
  <c r="G49" i="18"/>
  <c r="F49" i="18"/>
  <c r="E49" i="18"/>
  <c r="I48" i="18"/>
  <c r="H48" i="18"/>
  <c r="G48" i="18"/>
  <c r="F48" i="18"/>
  <c r="E48" i="18"/>
  <c r="I47" i="18"/>
  <c r="H47" i="18"/>
  <c r="G47" i="18"/>
  <c r="F47" i="18"/>
  <c r="E47" i="18"/>
  <c r="I46" i="18"/>
  <c r="H46" i="18"/>
  <c r="G46" i="18"/>
  <c r="F46" i="18"/>
  <c r="E46" i="18"/>
  <c r="I45" i="18"/>
  <c r="H45" i="18"/>
  <c r="G45" i="18"/>
  <c r="F45" i="18"/>
  <c r="E45" i="18"/>
  <c r="I44" i="18"/>
  <c r="H44" i="18"/>
  <c r="G44" i="18"/>
  <c r="F44" i="18"/>
  <c r="E44" i="18"/>
  <c r="I43" i="18"/>
  <c r="H43" i="18"/>
  <c r="G43" i="18"/>
  <c r="F43" i="18"/>
  <c r="E43" i="18"/>
  <c r="I42" i="18"/>
  <c r="H42" i="18"/>
  <c r="G42" i="18"/>
  <c r="F42" i="18"/>
  <c r="E42" i="18"/>
  <c r="I41" i="18"/>
  <c r="H41" i="18"/>
  <c r="G41" i="18"/>
  <c r="F41" i="18"/>
  <c r="E41" i="18"/>
  <c r="I40" i="18"/>
  <c r="H40" i="18"/>
  <c r="G40" i="18"/>
  <c r="F40" i="18"/>
  <c r="E40" i="18"/>
  <c r="I39" i="18"/>
  <c r="H39" i="18"/>
  <c r="G39" i="18"/>
  <c r="F39" i="18"/>
  <c r="E39" i="18"/>
  <c r="I38" i="18"/>
  <c r="H38" i="18"/>
  <c r="G38" i="18"/>
  <c r="F38" i="18"/>
  <c r="E38" i="18"/>
  <c r="I37" i="18"/>
  <c r="H37" i="18"/>
  <c r="G37" i="18"/>
  <c r="F37" i="18"/>
  <c r="E37" i="18"/>
  <c r="I36" i="18"/>
  <c r="H36" i="18"/>
  <c r="G36" i="18"/>
  <c r="F36" i="18"/>
  <c r="E36" i="18"/>
  <c r="I35" i="18"/>
  <c r="H35" i="18"/>
  <c r="G35" i="18"/>
  <c r="F35" i="18"/>
  <c r="E35" i="18"/>
  <c r="I34" i="18"/>
  <c r="H34" i="18"/>
  <c r="G34" i="18"/>
  <c r="F34" i="18"/>
  <c r="E34" i="18"/>
  <c r="I33" i="18"/>
  <c r="H33" i="18"/>
  <c r="G33" i="18"/>
  <c r="F33" i="18"/>
  <c r="E33" i="18"/>
  <c r="I32" i="18"/>
  <c r="H32" i="18"/>
  <c r="G32" i="18"/>
  <c r="F32" i="18"/>
  <c r="E32" i="18"/>
  <c r="I31" i="18"/>
  <c r="H31" i="18"/>
  <c r="G31" i="18"/>
  <c r="F31" i="18"/>
  <c r="E31" i="18"/>
  <c r="I30" i="18"/>
  <c r="H30" i="18"/>
  <c r="G30" i="18"/>
  <c r="F30" i="18"/>
  <c r="E30" i="18"/>
  <c r="I29" i="18"/>
  <c r="H29" i="18"/>
  <c r="G29" i="18"/>
  <c r="F29" i="18"/>
  <c r="E29" i="18"/>
  <c r="I28" i="18"/>
  <c r="H28" i="18"/>
  <c r="G28" i="18"/>
  <c r="F28" i="18"/>
  <c r="E28" i="18"/>
  <c r="I27" i="18"/>
  <c r="H27" i="18"/>
  <c r="G27" i="18"/>
  <c r="F27" i="18"/>
  <c r="E27" i="18"/>
  <c r="I26" i="18"/>
  <c r="H26" i="18"/>
  <c r="G26" i="18"/>
  <c r="F26" i="18"/>
  <c r="E26" i="18"/>
  <c r="I25" i="18"/>
  <c r="H25" i="18"/>
  <c r="G25" i="18"/>
  <c r="F25" i="18"/>
  <c r="E25" i="18"/>
  <c r="I24" i="18"/>
  <c r="H24" i="18"/>
  <c r="G24" i="18"/>
  <c r="F24" i="18"/>
  <c r="E24" i="18"/>
  <c r="I23" i="18"/>
  <c r="H23" i="18"/>
  <c r="G23" i="18"/>
  <c r="F23" i="18"/>
  <c r="E23" i="18"/>
  <c r="I22" i="18"/>
  <c r="H22" i="18"/>
  <c r="G22" i="18"/>
  <c r="F22" i="18"/>
  <c r="E22" i="18"/>
  <c r="I21" i="18"/>
  <c r="H21" i="18"/>
  <c r="G21" i="18"/>
  <c r="F21" i="18"/>
  <c r="E21" i="18"/>
  <c r="I20" i="18"/>
  <c r="H20" i="18"/>
  <c r="G20" i="18"/>
  <c r="F20" i="18"/>
  <c r="E20" i="18"/>
  <c r="I19" i="18"/>
  <c r="H19" i="18"/>
  <c r="G19" i="18"/>
  <c r="F19" i="18"/>
  <c r="E19" i="18"/>
  <c r="I18" i="18"/>
  <c r="H18" i="18"/>
  <c r="G18" i="18"/>
  <c r="F18" i="18"/>
  <c r="E18" i="18"/>
  <c r="I17" i="18"/>
  <c r="H17" i="18"/>
  <c r="G17" i="18"/>
  <c r="F17" i="18"/>
  <c r="E17" i="18"/>
  <c r="I16" i="18"/>
  <c r="H16" i="18"/>
  <c r="G16" i="18"/>
  <c r="F16" i="18"/>
  <c r="E16" i="18"/>
  <c r="I15" i="18"/>
  <c r="H15" i="18"/>
  <c r="G15" i="18"/>
  <c r="F15" i="18"/>
  <c r="E15" i="18"/>
  <c r="I14" i="18"/>
  <c r="H14" i="18"/>
  <c r="G14" i="18"/>
  <c r="F14" i="18"/>
  <c r="E14" i="18"/>
  <c r="I13" i="18"/>
  <c r="H13" i="18"/>
  <c r="G13" i="18"/>
  <c r="F13" i="18"/>
  <c r="E13" i="18"/>
  <c r="I12" i="18"/>
  <c r="H12" i="18"/>
  <c r="G12" i="18"/>
  <c r="F12" i="18"/>
  <c r="E12" i="18"/>
  <c r="I11" i="18"/>
  <c r="H11" i="18"/>
  <c r="G11" i="18"/>
  <c r="F11" i="18"/>
  <c r="E11" i="18"/>
  <c r="I10" i="18"/>
  <c r="H10" i="18"/>
  <c r="G10" i="18"/>
  <c r="F10" i="18"/>
  <c r="E10" i="18"/>
  <c r="I9" i="18"/>
  <c r="H9" i="18"/>
  <c r="G9" i="18"/>
  <c r="F9" i="18"/>
  <c r="E9" i="18"/>
  <c r="I8" i="18"/>
  <c r="H8" i="18"/>
  <c r="G8" i="18"/>
  <c r="F8" i="18"/>
  <c r="E8" i="18"/>
  <c r="G7" i="18"/>
  <c r="F7" i="18"/>
  <c r="E7" i="18"/>
  <c r="G6" i="18"/>
  <c r="F6" i="18"/>
  <c r="E6" i="18"/>
  <c r="E5" i="18"/>
  <c r="E4" i="18"/>
  <c r="D4" i="17"/>
  <c r="E4" i="17"/>
  <c r="D5" i="17"/>
  <c r="E5" i="17"/>
  <c r="D6" i="17"/>
  <c r="E6" i="17"/>
  <c r="D7" i="17"/>
  <c r="E7" i="17"/>
  <c r="D8" i="17"/>
  <c r="E8" i="17"/>
  <c r="D9" i="17"/>
  <c r="E9" i="17"/>
  <c r="D10" i="17"/>
  <c r="E10" i="17"/>
  <c r="D11" i="17"/>
  <c r="E11" i="17"/>
  <c r="D12" i="17"/>
  <c r="E12" i="17"/>
  <c r="D13" i="17"/>
  <c r="E13" i="17"/>
  <c r="D14" i="17"/>
  <c r="E14" i="17"/>
  <c r="D15" i="17"/>
  <c r="E15" i="17"/>
  <c r="D16" i="17"/>
  <c r="E16" i="17"/>
  <c r="D17" i="17"/>
  <c r="E17" i="17"/>
  <c r="D18" i="17"/>
  <c r="E18" i="17"/>
  <c r="D19" i="17"/>
  <c r="E19" i="17"/>
  <c r="D20" i="17"/>
  <c r="E20" i="17"/>
  <c r="D21" i="17"/>
  <c r="E21" i="17"/>
  <c r="D22" i="17"/>
  <c r="E22" i="17"/>
  <c r="D23" i="17"/>
  <c r="E23" i="17"/>
  <c r="D24" i="17"/>
  <c r="E24" i="17"/>
  <c r="D25" i="17"/>
  <c r="E25" i="17"/>
  <c r="D26" i="17"/>
  <c r="E26" i="17"/>
  <c r="D27" i="17"/>
  <c r="E27" i="17"/>
  <c r="D28" i="17"/>
  <c r="E28" i="17"/>
  <c r="D29" i="17"/>
  <c r="E29" i="17"/>
  <c r="D30" i="17"/>
  <c r="E30" i="17"/>
  <c r="D31" i="17"/>
  <c r="E31" i="17"/>
  <c r="D32" i="17"/>
  <c r="E32" i="17"/>
  <c r="D33" i="17"/>
  <c r="E33" i="17"/>
  <c r="D34" i="17"/>
  <c r="E34" i="17"/>
  <c r="D35" i="17"/>
  <c r="E35" i="17"/>
  <c r="D36" i="17"/>
  <c r="E36" i="17"/>
  <c r="D37" i="17"/>
  <c r="E37" i="17"/>
  <c r="D38" i="17"/>
  <c r="E38" i="17"/>
  <c r="D39" i="17"/>
  <c r="E39" i="17"/>
  <c r="D40" i="17"/>
  <c r="E40" i="17"/>
  <c r="D41" i="17"/>
  <c r="E41" i="17"/>
  <c r="D42" i="17"/>
  <c r="E42" i="17"/>
  <c r="D43" i="17"/>
  <c r="E43" i="17"/>
  <c r="D44" i="17"/>
  <c r="E44" i="17"/>
  <c r="D45" i="17"/>
  <c r="E45" i="17"/>
  <c r="D46" i="17"/>
  <c r="E46" i="17"/>
  <c r="D47" i="17"/>
  <c r="E47" i="17"/>
  <c r="D48" i="17"/>
  <c r="E48" i="17"/>
  <c r="D49" i="17"/>
  <c r="E49" i="17"/>
  <c r="D50" i="17"/>
  <c r="E50" i="17"/>
  <c r="D51" i="17"/>
  <c r="E51" i="17"/>
  <c r="D52" i="17"/>
  <c r="E52" i="17"/>
  <c r="D53" i="17"/>
  <c r="E53" i="17"/>
  <c r="D54" i="17"/>
  <c r="E54" i="17"/>
  <c r="D55" i="17"/>
  <c r="E55" i="17"/>
  <c r="D56" i="17"/>
  <c r="E56" i="17"/>
  <c r="D57" i="17"/>
  <c r="E57" i="17"/>
  <c r="D58" i="17"/>
  <c r="E58" i="17"/>
  <c r="D59" i="17"/>
  <c r="E59" i="17"/>
  <c r="I59" i="17"/>
  <c r="H59" i="17"/>
  <c r="G59" i="17"/>
  <c r="F59" i="17"/>
  <c r="I58" i="17"/>
  <c r="H58" i="17"/>
  <c r="G58" i="17"/>
  <c r="F58" i="17"/>
  <c r="I57" i="17"/>
  <c r="H57" i="17"/>
  <c r="G57" i="17"/>
  <c r="F57" i="17"/>
  <c r="I56" i="17"/>
  <c r="H56" i="17"/>
  <c r="G56" i="17"/>
  <c r="F56" i="17"/>
  <c r="I55" i="17"/>
  <c r="H55" i="17"/>
  <c r="G55" i="17"/>
  <c r="F55" i="17"/>
  <c r="I54" i="17"/>
  <c r="H54" i="17"/>
  <c r="G54" i="17"/>
  <c r="F54" i="17"/>
  <c r="I53" i="17"/>
  <c r="H53" i="17"/>
  <c r="G53" i="17"/>
  <c r="F53" i="17"/>
  <c r="I52" i="17"/>
  <c r="H52" i="17"/>
  <c r="G52" i="17"/>
  <c r="F52" i="17"/>
  <c r="I51" i="17"/>
  <c r="H51" i="17"/>
  <c r="G51" i="17"/>
  <c r="F51" i="17"/>
  <c r="I50" i="17"/>
  <c r="H50" i="17"/>
  <c r="G50" i="17"/>
  <c r="F50" i="17"/>
  <c r="I49" i="17"/>
  <c r="H49" i="17"/>
  <c r="G49" i="17"/>
  <c r="F49" i="17"/>
  <c r="I48" i="17"/>
  <c r="H48" i="17"/>
  <c r="G48" i="17"/>
  <c r="F48" i="17"/>
  <c r="I47" i="17"/>
  <c r="H47" i="17"/>
  <c r="G47" i="17"/>
  <c r="F47" i="17"/>
  <c r="I46" i="17"/>
  <c r="H46" i="17"/>
  <c r="G46" i="17"/>
  <c r="F46" i="17"/>
  <c r="I45" i="17"/>
  <c r="H45" i="17"/>
  <c r="G45" i="17"/>
  <c r="F45" i="17"/>
  <c r="I44" i="17"/>
  <c r="H44" i="17"/>
  <c r="G44" i="17"/>
  <c r="F44" i="17"/>
  <c r="I43" i="17"/>
  <c r="H43" i="17"/>
  <c r="G43" i="17"/>
  <c r="F43" i="17"/>
  <c r="I42" i="17"/>
  <c r="H42" i="17"/>
  <c r="G42" i="17"/>
  <c r="F42" i="17"/>
  <c r="I41" i="17"/>
  <c r="H41" i="17"/>
  <c r="G41" i="17"/>
  <c r="F41" i="17"/>
  <c r="I40" i="17"/>
  <c r="H40" i="17"/>
  <c r="G40" i="17"/>
  <c r="F40" i="17"/>
  <c r="I39" i="17"/>
  <c r="H39" i="17"/>
  <c r="G39" i="17"/>
  <c r="F39" i="17"/>
  <c r="I38" i="17"/>
  <c r="H38" i="17"/>
  <c r="G38" i="17"/>
  <c r="F38" i="17"/>
  <c r="I37" i="17"/>
  <c r="H37" i="17"/>
  <c r="G37" i="17"/>
  <c r="F37" i="17"/>
  <c r="I36" i="17"/>
  <c r="H36" i="17"/>
  <c r="G36" i="17"/>
  <c r="F36" i="17"/>
  <c r="I35" i="17"/>
  <c r="H35" i="17"/>
  <c r="G35" i="17"/>
  <c r="F35" i="17"/>
  <c r="I34" i="17"/>
  <c r="H34" i="17"/>
  <c r="G34" i="17"/>
  <c r="F34" i="17"/>
  <c r="I33" i="17"/>
  <c r="H33" i="17"/>
  <c r="G33" i="17"/>
  <c r="F33" i="17"/>
  <c r="I32" i="17"/>
  <c r="H32" i="17"/>
  <c r="G32" i="17"/>
  <c r="F32" i="17"/>
  <c r="I31" i="17"/>
  <c r="H31" i="17"/>
  <c r="G31" i="17"/>
  <c r="F31" i="17"/>
  <c r="I30" i="17"/>
  <c r="H30" i="17"/>
  <c r="G30" i="17"/>
  <c r="F30" i="17"/>
  <c r="I29" i="17"/>
  <c r="H29" i="17"/>
  <c r="G29" i="17"/>
  <c r="F29" i="17"/>
  <c r="I28" i="17"/>
  <c r="H28" i="17"/>
  <c r="G28" i="17"/>
  <c r="F28" i="17"/>
  <c r="I27" i="17"/>
  <c r="H27" i="17"/>
  <c r="G27" i="17"/>
  <c r="F27" i="17"/>
  <c r="I26" i="17"/>
  <c r="H26" i="17"/>
  <c r="G26" i="17"/>
  <c r="F26" i="17"/>
  <c r="I25" i="17"/>
  <c r="H25" i="17"/>
  <c r="G25" i="17"/>
  <c r="F25" i="17"/>
  <c r="I24" i="17"/>
  <c r="H24" i="17"/>
  <c r="G24" i="17"/>
  <c r="F24" i="17"/>
  <c r="I23" i="17"/>
  <c r="H23" i="17"/>
  <c r="G23" i="17"/>
  <c r="F23" i="17"/>
  <c r="I22" i="17"/>
  <c r="H22" i="17"/>
  <c r="G22" i="17"/>
  <c r="F22" i="17"/>
  <c r="I21" i="17"/>
  <c r="H21" i="17"/>
  <c r="G21" i="17"/>
  <c r="F21" i="17"/>
  <c r="I20" i="17"/>
  <c r="H20" i="17"/>
  <c r="G20" i="17"/>
  <c r="F20" i="17"/>
  <c r="I19" i="17"/>
  <c r="H19" i="17"/>
  <c r="G19" i="17"/>
  <c r="F19" i="17"/>
  <c r="I18" i="17"/>
  <c r="H18" i="17"/>
  <c r="G18" i="17"/>
  <c r="F18" i="17"/>
  <c r="I17" i="17"/>
  <c r="H17" i="17"/>
  <c r="G17" i="17"/>
  <c r="F17" i="17"/>
  <c r="I16" i="17"/>
  <c r="H16" i="17"/>
  <c r="G16" i="17"/>
  <c r="F16" i="17"/>
  <c r="I15" i="17"/>
  <c r="H15" i="17"/>
  <c r="G15" i="17"/>
  <c r="F15" i="17"/>
  <c r="I14" i="17"/>
  <c r="H14" i="17"/>
  <c r="G14" i="17"/>
  <c r="F14" i="17"/>
  <c r="I13" i="17"/>
  <c r="H13" i="17"/>
  <c r="G13" i="17"/>
  <c r="F13" i="17"/>
  <c r="I12" i="17"/>
  <c r="H12" i="17"/>
  <c r="G12" i="17"/>
  <c r="F12" i="17"/>
  <c r="I11" i="17"/>
  <c r="H11" i="17"/>
  <c r="G11" i="17"/>
  <c r="F11" i="17"/>
  <c r="I10" i="17"/>
  <c r="H10" i="17"/>
  <c r="G10" i="17"/>
  <c r="F10" i="17"/>
  <c r="I9" i="17"/>
  <c r="H9" i="17"/>
  <c r="G9" i="17"/>
  <c r="F9" i="17"/>
  <c r="I8" i="17"/>
  <c r="H8" i="17"/>
  <c r="G8" i="17"/>
  <c r="F8" i="17"/>
  <c r="G7" i="17"/>
  <c r="F7" i="17"/>
  <c r="G6" i="17"/>
  <c r="F6" i="17"/>
  <c r="I59" i="16"/>
  <c r="H59" i="16"/>
  <c r="G59" i="16"/>
  <c r="F59" i="16"/>
  <c r="E59" i="16"/>
  <c r="D59" i="16"/>
  <c r="I58" i="16"/>
  <c r="H58" i="16"/>
  <c r="G58" i="16"/>
  <c r="F58" i="16"/>
  <c r="E58" i="16"/>
  <c r="D58" i="16"/>
  <c r="I57" i="16"/>
  <c r="H57" i="16"/>
  <c r="G57" i="16"/>
  <c r="F57" i="16"/>
  <c r="E57" i="16"/>
  <c r="D57" i="16"/>
  <c r="I56" i="16"/>
  <c r="H56" i="16"/>
  <c r="G56" i="16"/>
  <c r="F56" i="16"/>
  <c r="E56" i="16"/>
  <c r="D56" i="16"/>
  <c r="I55" i="16"/>
  <c r="H55" i="16"/>
  <c r="G55" i="16"/>
  <c r="F55" i="16"/>
  <c r="E55" i="16"/>
  <c r="D55" i="16"/>
  <c r="I54" i="16"/>
  <c r="H54" i="16"/>
  <c r="G54" i="16"/>
  <c r="F54" i="16"/>
  <c r="E54" i="16"/>
  <c r="D54" i="16"/>
  <c r="I53" i="16"/>
  <c r="H53" i="16"/>
  <c r="G53" i="16"/>
  <c r="F53" i="16"/>
  <c r="E53" i="16"/>
  <c r="D53" i="16"/>
  <c r="I52" i="16"/>
  <c r="H52" i="16"/>
  <c r="G52" i="16"/>
  <c r="F52" i="16"/>
  <c r="E52" i="16"/>
  <c r="D52" i="16"/>
  <c r="I51" i="16"/>
  <c r="H51" i="16"/>
  <c r="G51" i="16"/>
  <c r="F51" i="16"/>
  <c r="E51" i="16"/>
  <c r="D51" i="16"/>
  <c r="I50" i="16"/>
  <c r="H50" i="16"/>
  <c r="G50" i="16"/>
  <c r="F50" i="16"/>
  <c r="E50" i="16"/>
  <c r="D50" i="16"/>
  <c r="I49" i="16"/>
  <c r="H49" i="16"/>
  <c r="G49" i="16"/>
  <c r="F49" i="16"/>
  <c r="E49" i="16"/>
  <c r="D49" i="16"/>
  <c r="I48" i="16"/>
  <c r="H48" i="16"/>
  <c r="G48" i="16"/>
  <c r="F48" i="16"/>
  <c r="E48" i="16"/>
  <c r="D48" i="16"/>
  <c r="I47" i="16"/>
  <c r="H47" i="16"/>
  <c r="G47" i="16"/>
  <c r="F47" i="16"/>
  <c r="E47" i="16"/>
  <c r="D47" i="16"/>
  <c r="I46" i="16"/>
  <c r="H46" i="16"/>
  <c r="G46" i="16"/>
  <c r="F46" i="16"/>
  <c r="E46" i="16"/>
  <c r="D46" i="16"/>
  <c r="I45" i="16"/>
  <c r="H45" i="16"/>
  <c r="G45" i="16"/>
  <c r="F45" i="16"/>
  <c r="E45" i="16"/>
  <c r="D45" i="16"/>
  <c r="I44" i="16"/>
  <c r="H44" i="16"/>
  <c r="G44" i="16"/>
  <c r="F44" i="16"/>
  <c r="E44" i="16"/>
  <c r="D44" i="16"/>
  <c r="I43" i="16"/>
  <c r="H43" i="16"/>
  <c r="G43" i="16"/>
  <c r="F43" i="16"/>
  <c r="E43" i="16"/>
  <c r="D43" i="16"/>
  <c r="I42" i="16"/>
  <c r="H42" i="16"/>
  <c r="G42" i="16"/>
  <c r="F42" i="16"/>
  <c r="E42" i="16"/>
  <c r="D42" i="16"/>
  <c r="I41" i="16"/>
  <c r="H41" i="16"/>
  <c r="G41" i="16"/>
  <c r="F41" i="16"/>
  <c r="E41" i="16"/>
  <c r="D41" i="16"/>
  <c r="I40" i="16"/>
  <c r="H40" i="16"/>
  <c r="G40" i="16"/>
  <c r="F40" i="16"/>
  <c r="E40" i="16"/>
  <c r="D40" i="16"/>
  <c r="I39" i="16"/>
  <c r="H39" i="16"/>
  <c r="G39" i="16"/>
  <c r="F39" i="16"/>
  <c r="E39" i="16"/>
  <c r="D39" i="16"/>
  <c r="I38" i="16"/>
  <c r="H38" i="16"/>
  <c r="G38" i="16"/>
  <c r="F38" i="16"/>
  <c r="E38" i="16"/>
  <c r="D38" i="16"/>
  <c r="I37" i="16"/>
  <c r="H37" i="16"/>
  <c r="G37" i="16"/>
  <c r="F37" i="16"/>
  <c r="E37" i="16"/>
  <c r="D37" i="16"/>
  <c r="I36" i="16"/>
  <c r="H36" i="16"/>
  <c r="G36" i="16"/>
  <c r="F36" i="16"/>
  <c r="E36" i="16"/>
  <c r="D36" i="16"/>
  <c r="I35" i="16"/>
  <c r="H35" i="16"/>
  <c r="G35" i="16"/>
  <c r="F35" i="16"/>
  <c r="E35" i="16"/>
  <c r="D35" i="16"/>
  <c r="I34" i="16"/>
  <c r="H34" i="16"/>
  <c r="G34" i="16"/>
  <c r="F34" i="16"/>
  <c r="E34" i="16"/>
  <c r="D34" i="16"/>
  <c r="I33" i="16"/>
  <c r="H33" i="16"/>
  <c r="G33" i="16"/>
  <c r="F33" i="16"/>
  <c r="E33" i="16"/>
  <c r="D33" i="16"/>
  <c r="I32" i="16"/>
  <c r="H32" i="16"/>
  <c r="G32" i="16"/>
  <c r="F32" i="16"/>
  <c r="E32" i="16"/>
  <c r="D32" i="16"/>
  <c r="I31" i="16"/>
  <c r="H31" i="16"/>
  <c r="G31" i="16"/>
  <c r="F31" i="16"/>
  <c r="E31" i="16"/>
  <c r="D31" i="16"/>
  <c r="I30" i="16"/>
  <c r="H30" i="16"/>
  <c r="G30" i="16"/>
  <c r="F30" i="16"/>
  <c r="E30" i="16"/>
  <c r="D30" i="16"/>
  <c r="I29" i="16"/>
  <c r="H29" i="16"/>
  <c r="G29" i="16"/>
  <c r="F29" i="16"/>
  <c r="E29" i="16"/>
  <c r="D29" i="16"/>
  <c r="I28" i="16"/>
  <c r="H28" i="16"/>
  <c r="G28" i="16"/>
  <c r="F28" i="16"/>
  <c r="E28" i="16"/>
  <c r="D28" i="16"/>
  <c r="I27" i="16"/>
  <c r="H27" i="16"/>
  <c r="G27" i="16"/>
  <c r="F27" i="16"/>
  <c r="E27" i="16"/>
  <c r="D27" i="16"/>
  <c r="I26" i="16"/>
  <c r="H26" i="16"/>
  <c r="G26" i="16"/>
  <c r="F26" i="16"/>
  <c r="E26" i="16"/>
  <c r="D26" i="16"/>
  <c r="I25" i="16"/>
  <c r="H25" i="16"/>
  <c r="G25" i="16"/>
  <c r="F25" i="16"/>
  <c r="E25" i="16"/>
  <c r="D25" i="16"/>
  <c r="I24" i="16"/>
  <c r="H24" i="16"/>
  <c r="G24" i="16"/>
  <c r="F24" i="16"/>
  <c r="E24" i="16"/>
  <c r="D24" i="16"/>
  <c r="I23" i="16"/>
  <c r="H23" i="16"/>
  <c r="G23" i="16"/>
  <c r="F23" i="16"/>
  <c r="E23" i="16"/>
  <c r="D23" i="16"/>
  <c r="I22" i="16"/>
  <c r="H22" i="16"/>
  <c r="G22" i="16"/>
  <c r="F22" i="16"/>
  <c r="E22" i="16"/>
  <c r="D22" i="16"/>
  <c r="I21" i="16"/>
  <c r="H21" i="16"/>
  <c r="G21" i="16"/>
  <c r="F21" i="16"/>
  <c r="E21" i="16"/>
  <c r="D21" i="16"/>
  <c r="I20" i="16"/>
  <c r="H20" i="16"/>
  <c r="G20" i="16"/>
  <c r="F20" i="16"/>
  <c r="E20" i="16"/>
  <c r="D20" i="16"/>
  <c r="I19" i="16"/>
  <c r="H19" i="16"/>
  <c r="G19" i="16"/>
  <c r="F19" i="16"/>
  <c r="E19" i="16"/>
  <c r="D19" i="16"/>
  <c r="I18" i="16"/>
  <c r="H18" i="16"/>
  <c r="G18" i="16"/>
  <c r="F18" i="16"/>
  <c r="E18" i="16"/>
  <c r="D18" i="16"/>
  <c r="I17" i="16"/>
  <c r="H17" i="16"/>
  <c r="G17" i="16"/>
  <c r="F17" i="16"/>
  <c r="E17" i="16"/>
  <c r="D17" i="16"/>
  <c r="I16" i="16"/>
  <c r="H16" i="16"/>
  <c r="G16" i="16"/>
  <c r="F16" i="16"/>
  <c r="E16" i="16"/>
  <c r="D16" i="16"/>
  <c r="I15" i="16"/>
  <c r="H15" i="16"/>
  <c r="G15" i="16"/>
  <c r="F15" i="16"/>
  <c r="E15" i="16"/>
  <c r="D15" i="16"/>
  <c r="I14" i="16"/>
  <c r="H14" i="16"/>
  <c r="G14" i="16"/>
  <c r="F14" i="16"/>
  <c r="E14" i="16"/>
  <c r="D14" i="16"/>
  <c r="I13" i="16"/>
  <c r="H13" i="16"/>
  <c r="G13" i="16"/>
  <c r="F13" i="16"/>
  <c r="E13" i="16"/>
  <c r="D13" i="16"/>
  <c r="I12" i="16"/>
  <c r="H12" i="16"/>
  <c r="G12" i="16"/>
  <c r="F12" i="16"/>
  <c r="E12" i="16"/>
  <c r="D12" i="16"/>
  <c r="I11" i="16"/>
  <c r="H11" i="16"/>
  <c r="G11" i="16"/>
  <c r="F11" i="16"/>
  <c r="E11" i="16"/>
  <c r="D11" i="16"/>
  <c r="I10" i="16"/>
  <c r="H10" i="16"/>
  <c r="G10" i="16"/>
  <c r="F10" i="16"/>
  <c r="E10" i="16"/>
  <c r="D10" i="16"/>
  <c r="I9" i="16"/>
  <c r="H9" i="16"/>
  <c r="G9" i="16"/>
  <c r="F9" i="16"/>
  <c r="E9" i="16"/>
  <c r="D9" i="16"/>
  <c r="I8" i="16"/>
  <c r="H8" i="16"/>
  <c r="G8" i="16"/>
  <c r="F8" i="16"/>
  <c r="E8" i="16"/>
  <c r="D8" i="16"/>
  <c r="G7" i="16"/>
  <c r="F7" i="16"/>
  <c r="E7" i="16"/>
  <c r="D7" i="16"/>
  <c r="G6" i="16"/>
  <c r="F6" i="16"/>
  <c r="E6" i="16"/>
  <c r="D6" i="16"/>
  <c r="E5" i="16"/>
  <c r="D5" i="16"/>
  <c r="E4" i="16"/>
  <c r="D4" i="16"/>
  <c r="I59" i="15"/>
  <c r="H59" i="15"/>
  <c r="G59" i="15"/>
  <c r="F59" i="15"/>
  <c r="E59" i="15"/>
  <c r="D59" i="15"/>
  <c r="I58" i="15"/>
  <c r="H58" i="15"/>
  <c r="G58" i="15"/>
  <c r="F58" i="15"/>
  <c r="E58" i="15"/>
  <c r="D58" i="15"/>
  <c r="I57" i="15"/>
  <c r="H57" i="15"/>
  <c r="G57" i="15"/>
  <c r="F57" i="15"/>
  <c r="E57" i="15"/>
  <c r="D57" i="15"/>
  <c r="I56" i="15"/>
  <c r="H56" i="15"/>
  <c r="G56" i="15"/>
  <c r="F56" i="15"/>
  <c r="E56" i="15"/>
  <c r="D56" i="15"/>
  <c r="I55" i="15"/>
  <c r="H55" i="15"/>
  <c r="G55" i="15"/>
  <c r="F55" i="15"/>
  <c r="E55" i="15"/>
  <c r="D55" i="15"/>
  <c r="I54" i="15"/>
  <c r="H54" i="15"/>
  <c r="G54" i="15"/>
  <c r="F54" i="15"/>
  <c r="E54" i="15"/>
  <c r="D54" i="15"/>
  <c r="I53" i="15"/>
  <c r="H53" i="15"/>
  <c r="G53" i="15"/>
  <c r="F53" i="15"/>
  <c r="E53" i="15"/>
  <c r="D53" i="15"/>
  <c r="I52" i="15"/>
  <c r="H52" i="15"/>
  <c r="G52" i="15"/>
  <c r="F52" i="15"/>
  <c r="E52" i="15"/>
  <c r="D52" i="15"/>
  <c r="I51" i="15"/>
  <c r="H51" i="15"/>
  <c r="G51" i="15"/>
  <c r="F51" i="15"/>
  <c r="E51" i="15"/>
  <c r="D51" i="15"/>
  <c r="I50" i="15"/>
  <c r="H50" i="15"/>
  <c r="G50" i="15"/>
  <c r="F50" i="15"/>
  <c r="E50" i="15"/>
  <c r="D50" i="15"/>
  <c r="I49" i="15"/>
  <c r="H49" i="15"/>
  <c r="G49" i="15"/>
  <c r="F49" i="15"/>
  <c r="E49" i="15"/>
  <c r="D49" i="15"/>
  <c r="I48" i="15"/>
  <c r="H48" i="15"/>
  <c r="G48" i="15"/>
  <c r="F48" i="15"/>
  <c r="E48" i="15"/>
  <c r="D48" i="15"/>
  <c r="I47" i="15"/>
  <c r="H47" i="15"/>
  <c r="G47" i="15"/>
  <c r="F47" i="15"/>
  <c r="E47" i="15"/>
  <c r="D47" i="15"/>
  <c r="I46" i="15"/>
  <c r="H46" i="15"/>
  <c r="G46" i="15"/>
  <c r="F46" i="15"/>
  <c r="E46" i="15"/>
  <c r="D46" i="15"/>
  <c r="I45" i="15"/>
  <c r="H45" i="15"/>
  <c r="G45" i="15"/>
  <c r="F45" i="15"/>
  <c r="E45" i="15"/>
  <c r="D45" i="15"/>
  <c r="I44" i="15"/>
  <c r="H44" i="15"/>
  <c r="G44" i="15"/>
  <c r="F44" i="15"/>
  <c r="E44" i="15"/>
  <c r="D44" i="15"/>
  <c r="I43" i="15"/>
  <c r="H43" i="15"/>
  <c r="G43" i="15"/>
  <c r="F43" i="15"/>
  <c r="E43" i="15"/>
  <c r="D43" i="15"/>
  <c r="I42" i="15"/>
  <c r="H42" i="15"/>
  <c r="G42" i="15"/>
  <c r="F42" i="15"/>
  <c r="E42" i="15"/>
  <c r="D42" i="15"/>
  <c r="I41" i="15"/>
  <c r="H41" i="15"/>
  <c r="G41" i="15"/>
  <c r="F41" i="15"/>
  <c r="E41" i="15"/>
  <c r="D41" i="15"/>
  <c r="I40" i="15"/>
  <c r="H40" i="15"/>
  <c r="G40" i="15"/>
  <c r="F40" i="15"/>
  <c r="E40" i="15"/>
  <c r="D40" i="15"/>
  <c r="I39" i="15"/>
  <c r="H39" i="15"/>
  <c r="G39" i="15"/>
  <c r="F39" i="15"/>
  <c r="E39" i="15"/>
  <c r="D39" i="15"/>
  <c r="I38" i="15"/>
  <c r="H38" i="15"/>
  <c r="G38" i="15"/>
  <c r="F38" i="15"/>
  <c r="E38" i="15"/>
  <c r="D38" i="15"/>
  <c r="I37" i="15"/>
  <c r="H37" i="15"/>
  <c r="G37" i="15"/>
  <c r="F37" i="15"/>
  <c r="E37" i="15"/>
  <c r="D37" i="15"/>
  <c r="I36" i="15"/>
  <c r="H36" i="15"/>
  <c r="G36" i="15"/>
  <c r="F36" i="15"/>
  <c r="E36" i="15"/>
  <c r="D36" i="15"/>
  <c r="I35" i="15"/>
  <c r="H35" i="15"/>
  <c r="G35" i="15"/>
  <c r="F35" i="15"/>
  <c r="E35" i="15"/>
  <c r="D35" i="15"/>
  <c r="I34" i="15"/>
  <c r="H34" i="15"/>
  <c r="G34" i="15"/>
  <c r="F34" i="15"/>
  <c r="E34" i="15"/>
  <c r="D34" i="15"/>
  <c r="I33" i="15"/>
  <c r="H33" i="15"/>
  <c r="G33" i="15"/>
  <c r="F33" i="15"/>
  <c r="E33" i="15"/>
  <c r="D33" i="15"/>
  <c r="I32" i="15"/>
  <c r="H32" i="15"/>
  <c r="G32" i="15"/>
  <c r="F32" i="15"/>
  <c r="E32" i="15"/>
  <c r="D32" i="15"/>
  <c r="I31" i="15"/>
  <c r="H31" i="15"/>
  <c r="G31" i="15"/>
  <c r="F31" i="15"/>
  <c r="E31" i="15"/>
  <c r="D31" i="15"/>
  <c r="I30" i="15"/>
  <c r="H30" i="15"/>
  <c r="G30" i="15"/>
  <c r="F30" i="15"/>
  <c r="E30" i="15"/>
  <c r="D30" i="15"/>
  <c r="I29" i="15"/>
  <c r="H29" i="15"/>
  <c r="G29" i="15"/>
  <c r="F29" i="15"/>
  <c r="E29" i="15"/>
  <c r="D29" i="15"/>
  <c r="I28" i="15"/>
  <c r="H28" i="15"/>
  <c r="G28" i="15"/>
  <c r="F28" i="15"/>
  <c r="E28" i="15"/>
  <c r="D28" i="15"/>
  <c r="I27" i="15"/>
  <c r="H27" i="15"/>
  <c r="G27" i="15"/>
  <c r="F27" i="15"/>
  <c r="E27" i="15"/>
  <c r="D27" i="15"/>
  <c r="I26" i="15"/>
  <c r="H26" i="15"/>
  <c r="G26" i="15"/>
  <c r="F26" i="15"/>
  <c r="E26" i="15"/>
  <c r="D26" i="15"/>
  <c r="I25" i="15"/>
  <c r="H25" i="15"/>
  <c r="G25" i="15"/>
  <c r="F25" i="15"/>
  <c r="E25" i="15"/>
  <c r="D25" i="15"/>
  <c r="I24" i="15"/>
  <c r="H24" i="15"/>
  <c r="G24" i="15"/>
  <c r="F24" i="15"/>
  <c r="E24" i="15"/>
  <c r="D24" i="15"/>
  <c r="I23" i="15"/>
  <c r="H23" i="15"/>
  <c r="G23" i="15"/>
  <c r="F23" i="15"/>
  <c r="E23" i="15"/>
  <c r="D23" i="15"/>
  <c r="I22" i="15"/>
  <c r="H22" i="15"/>
  <c r="G22" i="15"/>
  <c r="F22" i="15"/>
  <c r="E22" i="15"/>
  <c r="D22" i="15"/>
  <c r="I21" i="15"/>
  <c r="H21" i="15"/>
  <c r="G21" i="15"/>
  <c r="F21" i="15"/>
  <c r="E21" i="15"/>
  <c r="D21" i="15"/>
  <c r="I20" i="15"/>
  <c r="H20" i="15"/>
  <c r="G20" i="15"/>
  <c r="F20" i="15"/>
  <c r="E20" i="15"/>
  <c r="D20" i="15"/>
  <c r="I19" i="15"/>
  <c r="H19" i="15"/>
  <c r="G19" i="15"/>
  <c r="F19" i="15"/>
  <c r="E19" i="15"/>
  <c r="D19" i="15"/>
  <c r="I18" i="15"/>
  <c r="H18" i="15"/>
  <c r="G18" i="15"/>
  <c r="F18" i="15"/>
  <c r="E18" i="15"/>
  <c r="D18" i="15"/>
  <c r="I17" i="15"/>
  <c r="H17" i="15"/>
  <c r="G17" i="15"/>
  <c r="F17" i="15"/>
  <c r="E17" i="15"/>
  <c r="D17" i="15"/>
  <c r="I16" i="15"/>
  <c r="H16" i="15"/>
  <c r="G16" i="15"/>
  <c r="F16" i="15"/>
  <c r="E16" i="15"/>
  <c r="D16" i="15"/>
  <c r="I15" i="15"/>
  <c r="H15" i="15"/>
  <c r="G15" i="15"/>
  <c r="F15" i="15"/>
  <c r="E15" i="15"/>
  <c r="D15" i="15"/>
  <c r="I14" i="15"/>
  <c r="H14" i="15"/>
  <c r="G14" i="15"/>
  <c r="F14" i="15"/>
  <c r="E14" i="15"/>
  <c r="D14" i="15"/>
  <c r="I13" i="15"/>
  <c r="H13" i="15"/>
  <c r="G13" i="15"/>
  <c r="F13" i="15"/>
  <c r="E13" i="15"/>
  <c r="D13" i="15"/>
  <c r="I12" i="15"/>
  <c r="H12" i="15"/>
  <c r="G12" i="15"/>
  <c r="F12" i="15"/>
  <c r="E12" i="15"/>
  <c r="D12" i="15"/>
  <c r="I11" i="15"/>
  <c r="H11" i="15"/>
  <c r="G11" i="15"/>
  <c r="F11" i="15"/>
  <c r="E11" i="15"/>
  <c r="D11" i="15"/>
  <c r="I10" i="15"/>
  <c r="H10" i="15"/>
  <c r="G10" i="15"/>
  <c r="F10" i="15"/>
  <c r="E10" i="15"/>
  <c r="D10" i="15"/>
  <c r="I9" i="15"/>
  <c r="H9" i="15"/>
  <c r="G9" i="15"/>
  <c r="F9" i="15"/>
  <c r="E9" i="15"/>
  <c r="D9" i="15"/>
  <c r="I8" i="15"/>
  <c r="H8" i="15"/>
  <c r="G8" i="15"/>
  <c r="F8" i="15"/>
  <c r="E8" i="15"/>
  <c r="D8" i="15"/>
  <c r="G7" i="15"/>
  <c r="F7" i="15"/>
  <c r="E7" i="15"/>
  <c r="D7" i="15"/>
  <c r="G6" i="15"/>
  <c r="F6" i="15"/>
  <c r="E6" i="15"/>
  <c r="D6" i="15"/>
  <c r="E5" i="15"/>
  <c r="D5" i="15"/>
  <c r="E4" i="15"/>
  <c r="D4" i="15"/>
  <c r="I59" i="13"/>
  <c r="H59" i="13"/>
  <c r="G59" i="13"/>
  <c r="F59" i="13"/>
  <c r="E59" i="13"/>
  <c r="D59" i="13"/>
  <c r="I58" i="13"/>
  <c r="H58" i="13"/>
  <c r="G58" i="13"/>
  <c r="F58" i="13"/>
  <c r="E58" i="13"/>
  <c r="D58" i="13"/>
  <c r="I57" i="13"/>
  <c r="H57" i="13"/>
  <c r="G57" i="13"/>
  <c r="F57" i="13"/>
  <c r="E57" i="13"/>
  <c r="D57" i="13"/>
  <c r="I56" i="13"/>
  <c r="H56" i="13"/>
  <c r="G56" i="13"/>
  <c r="F56" i="13"/>
  <c r="E56" i="13"/>
  <c r="D56" i="13"/>
  <c r="I55" i="13"/>
  <c r="H55" i="13"/>
  <c r="G55" i="13"/>
  <c r="F55" i="13"/>
  <c r="E55" i="13"/>
  <c r="D55" i="13"/>
  <c r="I54" i="13"/>
  <c r="H54" i="13"/>
  <c r="G54" i="13"/>
  <c r="F54" i="13"/>
  <c r="E54" i="13"/>
  <c r="D54" i="13"/>
  <c r="I53" i="13"/>
  <c r="H53" i="13"/>
  <c r="G53" i="13"/>
  <c r="F53" i="13"/>
  <c r="E53" i="13"/>
  <c r="D53" i="13"/>
  <c r="I52" i="13"/>
  <c r="H52" i="13"/>
  <c r="G52" i="13"/>
  <c r="F52" i="13"/>
  <c r="E52" i="13"/>
  <c r="D52" i="13"/>
  <c r="I51" i="13"/>
  <c r="H51" i="13"/>
  <c r="G51" i="13"/>
  <c r="F51" i="13"/>
  <c r="E51" i="13"/>
  <c r="D51" i="13"/>
  <c r="I50" i="13"/>
  <c r="H50" i="13"/>
  <c r="G50" i="13"/>
  <c r="F50" i="13"/>
  <c r="E50" i="13"/>
  <c r="D50" i="13"/>
  <c r="I49" i="13"/>
  <c r="H49" i="13"/>
  <c r="G49" i="13"/>
  <c r="F49" i="13"/>
  <c r="E49" i="13"/>
  <c r="D49" i="13"/>
  <c r="I48" i="13"/>
  <c r="H48" i="13"/>
  <c r="G48" i="13"/>
  <c r="F48" i="13"/>
  <c r="E48" i="13"/>
  <c r="D48" i="13"/>
  <c r="I47" i="13"/>
  <c r="H47" i="13"/>
  <c r="G47" i="13"/>
  <c r="F47" i="13"/>
  <c r="E47" i="13"/>
  <c r="D47" i="13"/>
  <c r="I46" i="13"/>
  <c r="H46" i="13"/>
  <c r="G46" i="13"/>
  <c r="F46" i="13"/>
  <c r="E46" i="13"/>
  <c r="D46" i="13"/>
  <c r="I45" i="13"/>
  <c r="H45" i="13"/>
  <c r="G45" i="13"/>
  <c r="F45" i="13"/>
  <c r="E45" i="13"/>
  <c r="D45" i="13"/>
  <c r="I44" i="13"/>
  <c r="H44" i="13"/>
  <c r="G44" i="13"/>
  <c r="F44" i="13"/>
  <c r="E44" i="13"/>
  <c r="D44" i="13"/>
  <c r="I43" i="13"/>
  <c r="H43" i="13"/>
  <c r="G43" i="13"/>
  <c r="F43" i="13"/>
  <c r="E43" i="13"/>
  <c r="D43" i="13"/>
  <c r="I42" i="13"/>
  <c r="H42" i="13"/>
  <c r="G42" i="13"/>
  <c r="F42" i="13"/>
  <c r="E42" i="13"/>
  <c r="D42" i="13"/>
  <c r="I41" i="13"/>
  <c r="H41" i="13"/>
  <c r="G41" i="13"/>
  <c r="F41" i="13"/>
  <c r="E41" i="13"/>
  <c r="D41" i="13"/>
  <c r="I40" i="13"/>
  <c r="H40" i="13"/>
  <c r="G40" i="13"/>
  <c r="F40" i="13"/>
  <c r="E40" i="13"/>
  <c r="D40" i="13"/>
  <c r="I39" i="13"/>
  <c r="H39" i="13"/>
  <c r="G39" i="13"/>
  <c r="F39" i="13"/>
  <c r="E39" i="13"/>
  <c r="D39" i="13"/>
  <c r="I38" i="13"/>
  <c r="H38" i="13"/>
  <c r="G38" i="13"/>
  <c r="F38" i="13"/>
  <c r="E38" i="13"/>
  <c r="D38" i="13"/>
  <c r="I37" i="13"/>
  <c r="H37" i="13"/>
  <c r="G37" i="13"/>
  <c r="F37" i="13"/>
  <c r="E37" i="13"/>
  <c r="D37" i="13"/>
  <c r="I36" i="13"/>
  <c r="H36" i="13"/>
  <c r="G36" i="13"/>
  <c r="F36" i="13"/>
  <c r="E36" i="13"/>
  <c r="D36" i="13"/>
  <c r="I35" i="13"/>
  <c r="H35" i="13"/>
  <c r="G35" i="13"/>
  <c r="F35" i="13"/>
  <c r="E35" i="13"/>
  <c r="D35" i="13"/>
  <c r="I34" i="13"/>
  <c r="H34" i="13"/>
  <c r="G34" i="13"/>
  <c r="F34" i="13"/>
  <c r="E34" i="13"/>
  <c r="D34" i="13"/>
  <c r="I33" i="13"/>
  <c r="H33" i="13"/>
  <c r="G33" i="13"/>
  <c r="F33" i="13"/>
  <c r="E33" i="13"/>
  <c r="D33" i="13"/>
  <c r="I32" i="13"/>
  <c r="H32" i="13"/>
  <c r="G32" i="13"/>
  <c r="F32" i="13"/>
  <c r="E32" i="13"/>
  <c r="D32" i="13"/>
  <c r="I31" i="13"/>
  <c r="H31" i="13"/>
  <c r="G31" i="13"/>
  <c r="F31" i="13"/>
  <c r="E31" i="13"/>
  <c r="D31" i="13"/>
  <c r="I30" i="13"/>
  <c r="H30" i="13"/>
  <c r="G30" i="13"/>
  <c r="F30" i="13"/>
  <c r="E30" i="13"/>
  <c r="D30" i="13"/>
  <c r="I29" i="13"/>
  <c r="H29" i="13"/>
  <c r="G29" i="13"/>
  <c r="F29" i="13"/>
  <c r="E29" i="13"/>
  <c r="D29" i="13"/>
  <c r="I28" i="13"/>
  <c r="H28" i="13"/>
  <c r="G28" i="13"/>
  <c r="F28" i="13"/>
  <c r="E28" i="13"/>
  <c r="D28" i="13"/>
  <c r="I27" i="13"/>
  <c r="H27" i="13"/>
  <c r="G27" i="13"/>
  <c r="F27" i="13"/>
  <c r="E27" i="13"/>
  <c r="D27" i="13"/>
  <c r="I26" i="13"/>
  <c r="H26" i="13"/>
  <c r="G26" i="13"/>
  <c r="F26" i="13"/>
  <c r="E26" i="13"/>
  <c r="D26" i="13"/>
  <c r="I25" i="13"/>
  <c r="H25" i="13"/>
  <c r="G25" i="13"/>
  <c r="F25" i="13"/>
  <c r="E25" i="13"/>
  <c r="D25" i="13"/>
  <c r="I24" i="13"/>
  <c r="H24" i="13"/>
  <c r="G24" i="13"/>
  <c r="F24" i="13"/>
  <c r="E24" i="13"/>
  <c r="D24" i="13"/>
  <c r="I23" i="13"/>
  <c r="H23" i="13"/>
  <c r="G23" i="13"/>
  <c r="F23" i="13"/>
  <c r="E23" i="13"/>
  <c r="D23" i="13"/>
  <c r="I22" i="13"/>
  <c r="H22" i="13"/>
  <c r="G22" i="13"/>
  <c r="F22" i="13"/>
  <c r="E22" i="13"/>
  <c r="D22" i="13"/>
  <c r="I21" i="13"/>
  <c r="H21" i="13"/>
  <c r="G21" i="13"/>
  <c r="F21" i="13"/>
  <c r="E21" i="13"/>
  <c r="D21" i="13"/>
  <c r="I20" i="13"/>
  <c r="H20" i="13"/>
  <c r="G20" i="13"/>
  <c r="F20" i="13"/>
  <c r="E20" i="13"/>
  <c r="D20" i="13"/>
  <c r="I19" i="13"/>
  <c r="H19" i="13"/>
  <c r="G19" i="13"/>
  <c r="F19" i="13"/>
  <c r="E19" i="13"/>
  <c r="D19" i="13"/>
  <c r="I18" i="13"/>
  <c r="H18" i="13"/>
  <c r="G18" i="13"/>
  <c r="F18" i="13"/>
  <c r="E18" i="13"/>
  <c r="D18" i="13"/>
  <c r="I17" i="13"/>
  <c r="H17" i="13"/>
  <c r="G17" i="13"/>
  <c r="F17" i="13"/>
  <c r="E17" i="13"/>
  <c r="D17" i="13"/>
  <c r="I16" i="13"/>
  <c r="H16" i="13"/>
  <c r="G16" i="13"/>
  <c r="F16" i="13"/>
  <c r="E16" i="13"/>
  <c r="D16" i="13"/>
  <c r="I15" i="13"/>
  <c r="H15" i="13"/>
  <c r="G15" i="13"/>
  <c r="F15" i="13"/>
  <c r="E15" i="13"/>
  <c r="D15" i="13"/>
  <c r="I14" i="13"/>
  <c r="H14" i="13"/>
  <c r="G14" i="13"/>
  <c r="F14" i="13"/>
  <c r="E14" i="13"/>
  <c r="D14" i="13"/>
  <c r="I13" i="13"/>
  <c r="H13" i="13"/>
  <c r="G13" i="13"/>
  <c r="F13" i="13"/>
  <c r="E13" i="13"/>
  <c r="D13" i="13"/>
  <c r="I12" i="13"/>
  <c r="H12" i="13"/>
  <c r="G12" i="13"/>
  <c r="F12" i="13"/>
  <c r="E12" i="13"/>
  <c r="D12" i="13"/>
  <c r="I11" i="13"/>
  <c r="H11" i="13"/>
  <c r="G11" i="13"/>
  <c r="F11" i="13"/>
  <c r="E11" i="13"/>
  <c r="D11" i="13"/>
  <c r="I10" i="13"/>
  <c r="H10" i="13"/>
  <c r="G10" i="13"/>
  <c r="F10" i="13"/>
  <c r="E10" i="13"/>
  <c r="D10" i="13"/>
  <c r="I9" i="13"/>
  <c r="H9" i="13"/>
  <c r="G9" i="13"/>
  <c r="F9" i="13"/>
  <c r="E9" i="13"/>
  <c r="D9" i="13"/>
  <c r="I8" i="13"/>
  <c r="H8" i="13"/>
  <c r="G8" i="13"/>
  <c r="F8" i="13"/>
  <c r="E8" i="13"/>
  <c r="D8" i="13"/>
  <c r="G7" i="13"/>
  <c r="F7" i="13"/>
  <c r="E7" i="13"/>
  <c r="D7" i="13"/>
  <c r="G6" i="13"/>
  <c r="F6" i="13"/>
  <c r="E6" i="13"/>
  <c r="D6" i="13"/>
  <c r="E5" i="13"/>
  <c r="D5" i="13"/>
  <c r="E4" i="13"/>
  <c r="D4" i="13"/>
  <c r="I59" i="8" l="1"/>
  <c r="H59" i="8"/>
  <c r="I58" i="8"/>
  <c r="H58" i="8"/>
  <c r="I57" i="8"/>
  <c r="H57" i="8"/>
  <c r="I56" i="8"/>
  <c r="H56" i="8"/>
  <c r="I55" i="8"/>
  <c r="H55" i="8"/>
  <c r="I54" i="8"/>
  <c r="H54" i="8"/>
  <c r="I53" i="8"/>
  <c r="H53" i="8"/>
  <c r="I52" i="8"/>
  <c r="H52" i="8"/>
  <c r="I51" i="8"/>
  <c r="H51" i="8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G59" i="8"/>
  <c r="F59" i="8"/>
  <c r="G58" i="8"/>
  <c r="F58" i="8"/>
  <c r="G57" i="8"/>
  <c r="F57" i="8"/>
  <c r="G56" i="8"/>
  <c r="F56" i="8"/>
  <c r="G55" i="8"/>
  <c r="F55" i="8"/>
  <c r="G54" i="8"/>
  <c r="F54" i="8"/>
  <c r="G53" i="8"/>
  <c r="F53" i="8"/>
  <c r="G52" i="8"/>
  <c r="F52" i="8"/>
  <c r="G51" i="8"/>
  <c r="F51" i="8"/>
  <c r="G50" i="8"/>
  <c r="F50" i="8"/>
  <c r="G49" i="8"/>
  <c r="F49" i="8"/>
  <c r="G48" i="8"/>
  <c r="F48" i="8"/>
  <c r="G47" i="8"/>
  <c r="F47" i="8"/>
  <c r="G46" i="8"/>
  <c r="F46" i="8"/>
  <c r="G45" i="8"/>
  <c r="F45" i="8"/>
  <c r="G44" i="8"/>
  <c r="F44" i="8"/>
  <c r="G43" i="8"/>
  <c r="F43" i="8"/>
  <c r="G42" i="8"/>
  <c r="F42" i="8"/>
  <c r="G41" i="8"/>
  <c r="F41" i="8"/>
  <c r="G40" i="8"/>
  <c r="F40" i="8"/>
  <c r="G39" i="8"/>
  <c r="F39" i="8"/>
  <c r="G38" i="8"/>
  <c r="F38" i="8"/>
  <c r="G37" i="8"/>
  <c r="F37" i="8"/>
  <c r="G36" i="8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G28" i="8"/>
  <c r="F28" i="8"/>
  <c r="G27" i="8"/>
  <c r="F27" i="8"/>
  <c r="G26" i="8"/>
  <c r="F26" i="8"/>
  <c r="G25" i="8"/>
  <c r="F25" i="8"/>
  <c r="G24" i="8"/>
  <c r="F24" i="8"/>
  <c r="G23" i="8"/>
  <c r="F23" i="8"/>
  <c r="G22" i="8"/>
  <c r="F22" i="8"/>
  <c r="G21" i="8"/>
  <c r="F21" i="8"/>
  <c r="G20" i="8"/>
  <c r="F20" i="8"/>
  <c r="G19" i="8"/>
  <c r="F19" i="8"/>
  <c r="G18" i="8"/>
  <c r="F18" i="8"/>
  <c r="G17" i="8"/>
  <c r="F17" i="8"/>
  <c r="G16" i="8"/>
  <c r="F16" i="8"/>
  <c r="G15" i="8"/>
  <c r="F15" i="8"/>
  <c r="G14" i="8"/>
  <c r="F14" i="8"/>
  <c r="G13" i="8"/>
  <c r="F13" i="8"/>
  <c r="G12" i="8"/>
  <c r="F12" i="8"/>
  <c r="G11" i="8"/>
  <c r="F11" i="8"/>
  <c r="G10" i="8"/>
  <c r="F10" i="8"/>
  <c r="G9" i="8"/>
  <c r="F9" i="8"/>
  <c r="G8" i="8"/>
  <c r="F8" i="8"/>
  <c r="G7" i="8"/>
  <c r="F7" i="8"/>
  <c r="G6" i="8"/>
  <c r="F6" i="8"/>
  <c r="E59" i="8"/>
  <c r="D59" i="8"/>
  <c r="E58" i="8"/>
  <c r="D58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</calcChain>
</file>

<file path=xl/sharedStrings.xml><?xml version="1.0" encoding="utf-8"?>
<sst xmlns="http://schemas.openxmlformats.org/spreadsheetml/2006/main" count="360" uniqueCount="7">
  <si>
    <t>Year</t>
  </si>
  <si>
    <t>Inflation</t>
  </si>
  <si>
    <t>GDP Growth</t>
  </si>
  <si>
    <t>Port</t>
  </si>
  <si>
    <t>GDP</t>
  </si>
  <si>
    <t>Failure / loss rate</t>
  </si>
  <si>
    <t>7% -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</si>
</sst>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444444"/>
      <name val="Calibri"/>
      <family val="2"/>
      <scheme val="minor"/>
    </font>
    <font>
      <sz val="16"/>
      <color rgb="FF44444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0" fontId="0" fillId="0" borderId="0" xfId="0" applyNumberFormat="1"/>
    <xf numFmtId="10" fontId="1" fillId="0" borderId="0" xfId="0" applyNumberFormat="1" applyFont="1"/>
    <xf numFmtId="10" fontId="2" fillId="0" borderId="0" xfId="0" applyNumberFormat="1" applyFont="1"/>
    <xf numFmtId="10" fontId="3" fillId="0" borderId="0" xfId="0" applyNumberFormat="1" applyFont="1"/>
    <xf numFmtId="0" fontId="4" fillId="0" borderId="0" xfId="0" applyFont="1"/>
    <xf numFmtId="10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9.xml.rels><?xml version="1.0" encoding="UTF-8" standalone="yes"?>
<Relationships xmlns="http://schemas.openxmlformats.org/package/2006/relationships"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United States - 5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US!$A$4:$A$61</c:f>
              <c:numCache>
                <c:formatCode>General</c:formatCode>
                <c:ptCount val="58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</c:numCache>
            </c:numRef>
          </c:cat>
          <c:val>
            <c:numRef>
              <c:f>US!$F$4:$F$61</c:f>
              <c:numCache>
                <c:formatCode>0.00%</c:formatCode>
                <c:ptCount val="58"/>
                <c:pt idx="2">
                  <c:v>1.2759985190115231E-2</c:v>
                </c:pt>
                <c:pt idx="3">
                  <c:v>1.6659761382783245E-2</c:v>
                </c:pt>
                <c:pt idx="4">
                  <c:v>1.9799710522718783E-2</c:v>
                </c:pt>
                <c:pt idx="5">
                  <c:v>2.5859424587807212E-2</c:v>
                </c:pt>
                <c:pt idx="6">
                  <c:v>3.4219118770792534E-2</c:v>
                </c:pt>
                <c:pt idx="7">
                  <c:v>4.2719230981731471E-2</c:v>
                </c:pt>
                <c:pt idx="8">
                  <c:v>4.5259419874895457E-2</c:v>
                </c:pt>
                <c:pt idx="9">
                  <c:v>4.6259575423050592E-2</c:v>
                </c:pt>
                <c:pt idx="10">
                  <c:v>5.0079419640439937E-2</c:v>
                </c:pt>
                <c:pt idx="11">
                  <c:v>6.1256416981564143E-2</c:v>
                </c:pt>
                <c:pt idx="12">
                  <c:v>6.7855734850951421E-2</c:v>
                </c:pt>
                <c:pt idx="13">
                  <c:v>7.0756290101641639E-2</c:v>
                </c:pt>
                <c:pt idx="14">
                  <c:v>7.7217913219456591E-2</c:v>
                </c:pt>
                <c:pt idx="15">
                  <c:v>8.0118191955406814E-2</c:v>
                </c:pt>
                <c:pt idx="16">
                  <c:v>8.0518067366881496E-2</c:v>
                </c:pt>
                <c:pt idx="17">
                  <c:v>8.9335554609320411E-2</c:v>
                </c:pt>
                <c:pt idx="18">
                  <c:v>9.8516800056316356E-2</c:v>
                </c:pt>
                <c:pt idx="19">
                  <c:v>9.7776541244243731E-2</c:v>
                </c:pt>
                <c:pt idx="20">
                  <c:v>8.8933081695927285E-2</c:v>
                </c:pt>
                <c:pt idx="21">
                  <c:v>7.5032493259243438E-2</c:v>
                </c:pt>
                <c:pt idx="22">
                  <c:v>5.5036581258249839E-2</c:v>
                </c:pt>
                <c:pt idx="23">
                  <c:v>3.8179030616561249E-2</c:v>
                </c:pt>
                <c:pt idx="24">
                  <c:v>3.3239684360154342E-2</c:v>
                </c:pt>
                <c:pt idx="25">
                  <c:v>3.4979643654253323E-2</c:v>
                </c:pt>
                <c:pt idx="26">
                  <c:v>3.6039536215184853E-2</c:v>
                </c:pt>
                <c:pt idx="27">
                  <c:v>3.9739282497009754E-2</c:v>
                </c:pt>
                <c:pt idx="28">
                  <c:v>4.4419814916977884E-2</c:v>
                </c:pt>
                <c:pt idx="29">
                  <c:v>4.3159684679224597E-2</c:v>
                </c:pt>
                <c:pt idx="30">
                  <c:v>4.0899529252456546E-2</c:v>
                </c:pt>
                <c:pt idx="31">
                  <c:v>3.6459463569798345E-2</c:v>
                </c:pt>
                <c:pt idx="32">
                  <c:v>3.1279835331545769E-2</c:v>
                </c:pt>
                <c:pt idx="33">
                  <c:v>2.8659989331046631E-2</c:v>
                </c:pt>
                <c:pt idx="34">
                  <c:v>2.7279973878890473E-2</c:v>
                </c:pt>
                <c:pt idx="35">
                  <c:v>2.4479879257867765E-2</c:v>
                </c:pt>
                <c:pt idx="36">
                  <c:v>2.3639878754821098E-2</c:v>
                </c:pt>
                <c:pt idx="37">
                  <c:v>2.4779801941164692E-2</c:v>
                </c:pt>
                <c:pt idx="38">
                  <c:v>2.4579810179091055E-2</c:v>
                </c:pt>
                <c:pt idx="39">
                  <c:v>2.3079747494008984E-2</c:v>
                </c:pt>
                <c:pt idx="40">
                  <c:v>2.4519815158640768E-2</c:v>
                </c:pt>
                <c:pt idx="41">
                  <c:v>2.5499821623441221E-2</c:v>
                </c:pt>
                <c:pt idx="42">
                  <c:v>2.5519819956002721E-2</c:v>
                </c:pt>
                <c:pt idx="43">
                  <c:v>2.6319784925107115E-2</c:v>
                </c:pt>
                <c:pt idx="44">
                  <c:v>2.8839920470460356E-2</c:v>
                </c:pt>
                <c:pt idx="45">
                  <c:v>3.1979916079521331E-2</c:v>
                </c:pt>
                <c:pt idx="46">
                  <c:v>2.5898861921930916E-2</c:v>
                </c:pt>
                <c:pt idx="47">
                  <c:v>2.2398896943769842E-2</c:v>
                </c:pt>
                <c:pt idx="48">
                  <c:v>2.2258910408950783E-2</c:v>
                </c:pt>
                <c:pt idx="49">
                  <c:v>2.0698959084910484E-2</c:v>
                </c:pt>
                <c:pt idx="50">
                  <c:v>1.5939348368434025E-2</c:v>
                </c:pt>
                <c:pt idx="51">
                  <c:v>1.9899808487224391E-2</c:v>
                </c:pt>
                <c:pt idx="52">
                  <c:v>1.6859517285425341E-2</c:v>
                </c:pt>
                <c:pt idx="53">
                  <c:v>1.3059788547735707E-2</c:v>
                </c:pt>
                <c:pt idx="54">
                  <c:v>1.3179779093462685E-2</c:v>
                </c:pt>
                <c:pt idx="55">
                  <c:v>1.5139674445990181E-2</c:v>
                </c:pt>
                <c:pt idx="56">
                  <c:v>1.5519667529943604E-2</c:v>
                </c:pt>
                <c:pt idx="57">
                  <c:v>1.7739886848332276E-2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1-E846-A300-37204899BE81}"/>
            </c:ext>
          </c:extLst>
        </c:ser>
        <c:ser>
          <c:idx val="1"/>
          <c:order val="1"/>
          <c:tx>
            <c:strRef>
              <c:f>US!$G$1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US!$A$4:$A$61</c:f>
              <c:numCache>
                <c:formatCode>General</c:formatCode>
                <c:ptCount val="58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  <c:pt idx="54">
                  <c:v>2017</c:v>
                </c:pt>
                <c:pt idx="55">
                  <c:v>2018</c:v>
                </c:pt>
                <c:pt idx="56">
                  <c:v>2019</c:v>
                </c:pt>
                <c:pt idx="57">
                  <c:v>2020</c:v>
                </c:pt>
              </c:numCache>
            </c:numRef>
          </c:cat>
          <c:val>
            <c:numRef>
              <c:f>US!$G$4:$G$61</c:f>
              <c:numCache>
                <c:formatCode>0.00%</c:formatCode>
                <c:ptCount val="58"/>
                <c:pt idx="2">
                  <c:v>4.9998854470743481E-2</c:v>
                </c:pt>
                <c:pt idx="3">
                  <c:v>5.8399710952187434E-2</c:v>
                </c:pt>
                <c:pt idx="4">
                  <c:v>5.1198861694075504E-2</c:v>
                </c:pt>
                <c:pt idx="5">
                  <c:v>5.1998906464618244E-2</c:v>
                </c:pt>
                <c:pt idx="6">
                  <c:v>4.6598647414455741E-2</c:v>
                </c:pt>
                <c:pt idx="7">
                  <c:v>3.2977307378132537E-2</c:v>
                </c:pt>
                <c:pt idx="8">
                  <c:v>2.655853821205767E-2</c:v>
                </c:pt>
                <c:pt idx="9">
                  <c:v>3.2078015057493303E-2</c:v>
                </c:pt>
                <c:pt idx="10">
                  <c:v>3.3777686753509784E-2</c:v>
                </c:pt>
                <c:pt idx="11">
                  <c:v>2.6496424700212629E-2</c:v>
                </c:pt>
                <c:pt idx="12">
                  <c:v>2.6896543889904478E-2</c:v>
                </c:pt>
                <c:pt idx="13">
                  <c:v>3.1095939209251355E-2</c:v>
                </c:pt>
                <c:pt idx="14">
                  <c:v>2.9816181571561629E-2</c:v>
                </c:pt>
                <c:pt idx="15">
                  <c:v>2.9596239275605285E-2</c:v>
                </c:pt>
                <c:pt idx="16">
                  <c:v>3.7017734809097647E-2</c:v>
                </c:pt>
                <c:pt idx="17">
                  <c:v>3.6917695490473079E-2</c:v>
                </c:pt>
                <c:pt idx="18">
                  <c:v>3.1218013509587195E-2</c:v>
                </c:pt>
                <c:pt idx="19">
                  <c:v>1.8376639743308942E-2</c:v>
                </c:pt>
                <c:pt idx="20">
                  <c:v>1.6457276534012522E-2</c:v>
                </c:pt>
                <c:pt idx="21">
                  <c:v>2.4594711922674151E-2</c:v>
                </c:pt>
                <c:pt idx="22">
                  <c:v>3.3455551394254712E-2</c:v>
                </c:pt>
                <c:pt idx="23">
                  <c:v>3.5295631882249268E-2</c:v>
                </c:pt>
                <c:pt idx="24">
                  <c:v>4.5819025304439265E-2</c:v>
                </c:pt>
                <c:pt idx="25">
                  <c:v>4.5019012357840893E-2</c:v>
                </c:pt>
                <c:pt idx="26">
                  <c:v>3.7879947152376303E-2</c:v>
                </c:pt>
                <c:pt idx="27">
                  <c:v>3.331970553449537E-2</c:v>
                </c:pt>
                <c:pt idx="28">
                  <c:v>2.6178777471315584E-2</c:v>
                </c:pt>
                <c:pt idx="29">
                  <c:v>2.6298767081485153E-2</c:v>
                </c:pt>
                <c:pt idx="30">
                  <c:v>2.3439046719147427E-2</c:v>
                </c:pt>
                <c:pt idx="31">
                  <c:v>2.41589409127414E-2</c:v>
                </c:pt>
                <c:pt idx="32">
                  <c:v>2.5738974069440701E-2</c:v>
                </c:pt>
                <c:pt idx="33">
                  <c:v>3.349985238867248E-2</c:v>
                </c:pt>
                <c:pt idx="34">
                  <c:v>3.5359751614436163E-2</c:v>
                </c:pt>
                <c:pt idx="35">
                  <c:v>3.8819784126900458E-2</c:v>
                </c:pt>
                <c:pt idx="36">
                  <c:v>4.0259721367490897E-2</c:v>
                </c:pt>
                <c:pt idx="37">
                  <c:v>4.3159943431874126E-2</c:v>
                </c:pt>
                <c:pt idx="38">
                  <c:v>3.7619027328872789E-2</c:v>
                </c:pt>
                <c:pt idx="39">
                  <c:v>3.219881278999992E-2</c:v>
                </c:pt>
                <c:pt idx="40">
                  <c:v>2.8959011033720117E-2</c:v>
                </c:pt>
                <c:pt idx="41">
                  <c:v>2.7059290988802331E-2</c:v>
                </c:pt>
                <c:pt idx="42">
                  <c:v>2.5819436764635384E-2</c:v>
                </c:pt>
                <c:pt idx="43">
                  <c:v>2.9539748435610136E-2</c:v>
                </c:pt>
                <c:pt idx="44">
                  <c:v>2.9819780853046041E-2</c:v>
                </c:pt>
                <c:pt idx="45">
                  <c:v>2.3818987754665955E-2</c:v>
                </c:pt>
                <c:pt idx="46">
                  <c:v>1.1137570030498978E-2</c:v>
                </c:pt>
                <c:pt idx="47">
                  <c:v>9.23795299536323E-3</c:v>
                </c:pt>
                <c:pt idx="48">
                  <c:v>6.618322902980367E-3</c:v>
                </c:pt>
                <c:pt idx="49">
                  <c:v>7.3582218271326383E-3</c:v>
                </c:pt>
                <c:pt idx="50">
                  <c:v>1.1318255031014246E-2</c:v>
                </c:pt>
                <c:pt idx="51">
                  <c:v>2.1459922164027034E-2</c:v>
                </c:pt>
                <c:pt idx="52">
                  <c:v>2.2499857493301079E-2</c:v>
                </c:pt>
                <c:pt idx="53">
                  <c:v>2.2819877841541825E-2</c:v>
                </c:pt>
                <c:pt idx="54">
                  <c:v>2.2979877841379448E-2</c:v>
                </c:pt>
                <c:pt idx="55">
                  <c:v>2.529987644936682E-2</c:v>
                </c:pt>
                <c:pt idx="56">
                  <c:v>2.4559865500762612E-2</c:v>
                </c:pt>
                <c:pt idx="57">
                  <c:v>1.1417231927694615E-2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1-E846-A300-37204899B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0783967"/>
        <c:axId val="1191683807"/>
      </c:lineChart>
      <c:catAx>
        <c:axId val="1170783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1683807"/>
        <c:crosses val="autoZero"/>
        <c:auto val="1"/>
        <c:lblAlgn val="ctr"/>
        <c:lblOffset val="100"/>
        <c:noMultiLvlLbl val="0"/>
      </c:catAx>
      <c:valAx>
        <c:axId val="119168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0783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Switzerland -</a:t>
            </a:r>
            <a:r>
              <a:rPr lang="en-GB" b="1" baseline="0"/>
              <a:t> 5</a:t>
            </a:r>
            <a:r>
              <a:rPr lang="en-GB" b="1"/>
              <a:t> years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Switzerland!$F$1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Switzerland!$A$12:$A$59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Switzerland!$F$12:$F$59</c:f>
              <c:numCache>
                <c:formatCode>0.00%</c:formatCode>
                <c:ptCount val="48"/>
                <c:pt idx="0">
                  <c:v>1.3136548168645845E-2</c:v>
                </c:pt>
                <c:pt idx="1">
                  <c:v>2.6454750460132459E-2</c:v>
                </c:pt>
                <c:pt idx="2">
                  <c:v>4.3953256635688831E-2</c:v>
                </c:pt>
                <c:pt idx="3">
                  <c:v>6.3494209988959938E-2</c:v>
                </c:pt>
                <c:pt idx="4">
                  <c:v>7.6899126176783739E-2</c:v>
                </c:pt>
                <c:pt idx="5">
                  <c:v>6.7196159252659982E-2</c:v>
                </c:pt>
                <c:pt idx="6">
                  <c:v>5.6473797796556369E-2</c:v>
                </c:pt>
                <c:pt idx="7">
                  <c:v>4.1033819621972611E-2</c:v>
                </c:pt>
                <c:pt idx="8">
                  <c:v>2.879775596184686E-2</c:v>
                </c:pt>
                <c:pt idx="9">
                  <c:v>2.3439228150792246E-2</c:v>
                </c:pt>
                <c:pt idx="10">
                  <c:v>3.2978003758941554E-2</c:v>
                </c:pt>
                <c:pt idx="11">
                  <c:v>4.1698225138063094E-2</c:v>
                </c:pt>
                <c:pt idx="12">
                  <c:v>4.5539135765537253E-2</c:v>
                </c:pt>
                <c:pt idx="13">
                  <c:v>4.409896418711412E-2</c:v>
                </c:pt>
                <c:pt idx="14">
                  <c:v>4.2938892074104729E-2</c:v>
                </c:pt>
                <c:pt idx="15">
                  <c:v>3.1458777147037154E-2</c:v>
                </c:pt>
                <c:pt idx="16">
                  <c:v>2.3019473997237583E-2</c:v>
                </c:pt>
                <c:pt idx="17">
                  <c:v>2.0859520650844843E-2</c:v>
                </c:pt>
                <c:pt idx="18">
                  <c:v>2.1319477605686643E-2</c:v>
                </c:pt>
                <c:pt idx="19">
                  <c:v>2.5238657879427251E-2</c:v>
                </c:pt>
                <c:pt idx="20">
                  <c:v>3.545838209277008E-2</c:v>
                </c:pt>
                <c:pt idx="21">
                  <c:v>4.065893621925909E-2</c:v>
                </c:pt>
                <c:pt idx="22">
                  <c:v>4.3499398433027636E-2</c:v>
                </c:pt>
                <c:pt idx="23">
                  <c:v>3.8878421991384471E-2</c:v>
                </c:pt>
                <c:pt idx="24">
                  <c:v>3.1678473849822808E-2</c:v>
                </c:pt>
                <c:pt idx="25">
                  <c:v>2.1579152257515943E-2</c:v>
                </c:pt>
                <c:pt idx="26">
                  <c:v>1.4539485855593171E-2</c:v>
                </c:pt>
                <c:pt idx="27">
                  <c:v>7.9998310768587544E-3</c:v>
                </c:pt>
                <c:pt idx="28">
                  <c:v>7.9198313489570182E-3</c:v>
                </c:pt>
                <c:pt idx="29">
                  <c:v>7.4398751182798151E-3</c:v>
                </c:pt>
                <c:pt idx="30">
                  <c:v>7.7998701503787515E-3</c:v>
                </c:pt>
                <c:pt idx="31">
                  <c:v>8.0398752377561777E-3</c:v>
                </c:pt>
                <c:pt idx="32">
                  <c:v>9.2799416987787708E-3</c:v>
                </c:pt>
                <c:pt idx="33">
                  <c:v>9.2599414548004688E-3</c:v>
                </c:pt>
                <c:pt idx="34">
                  <c:v>8.4799787339591148E-3</c:v>
                </c:pt>
                <c:pt idx="35">
                  <c:v>8.6199763541259244E-3</c:v>
                </c:pt>
                <c:pt idx="36">
                  <c:v>8.7999797019193693E-3</c:v>
                </c:pt>
                <c:pt idx="37">
                  <c:v>1.2379809325437918E-2</c:v>
                </c:pt>
                <c:pt idx="38">
                  <c:v>9.8195661339985918E-3</c:v>
                </c:pt>
                <c:pt idx="39">
                  <c:v>8.8595657540082584E-3</c:v>
                </c:pt>
                <c:pt idx="40">
                  <c:v>7.1995395342128177E-3</c:v>
                </c:pt>
                <c:pt idx="41">
                  <c:v>4.3593810732716065E-3</c:v>
                </c:pt>
                <c:pt idx="42">
                  <c:v>-9.4012397146059357E-4</c:v>
                </c:pt>
                <c:pt idx="43">
                  <c:v>-1.0535994476867927E-7</c:v>
                </c:pt>
                <c:pt idx="44">
                  <c:v>-3.6601207379618472E-3</c:v>
                </c:pt>
                <c:pt idx="45">
                  <c:v>-4.9800769126875366E-3</c:v>
                </c:pt>
                <c:pt idx="46">
                  <c:v>-2.5401491371610518E-3</c:v>
                </c:pt>
                <c:pt idx="47">
                  <c:v>-2.2026467124192095E-4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D-9C4E-8B5B-EDFB621F99B0}"/>
            </c:ext>
          </c:extLst>
        </c:ser>
        <c:ser>
          <c:idx val="1"/>
          <c:order val="1"/>
          <c:tx>
            <c:strRef>
              <c:f>Switzerland!$G$1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Switzerland!$A$12:$A$59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Switzerland!$G$12:$G$59</c:f>
              <c:numCache>
                <c:formatCode>0.00%</c:formatCode>
                <c:ptCount val="48"/>
                <c:pt idx="0">
                  <c:v>8.1586686139161202E-3</c:v>
                </c:pt>
                <c:pt idx="1">
                  <c:v>1.4558371659148861E-2</c:v>
                </c:pt>
                <c:pt idx="2">
                  <c:v>2.0658515547680167E-2</c:v>
                </c:pt>
                <c:pt idx="3">
                  <c:v>2.3558946424458327E-2</c:v>
                </c:pt>
                <c:pt idx="4">
                  <c:v>8.9912735176369551E-3</c:v>
                </c:pt>
                <c:pt idx="5">
                  <c:v>-1.9676431456474575E-3</c:v>
                </c:pt>
                <c:pt idx="6">
                  <c:v>-3.5071676142166552E-3</c:v>
                </c:pt>
                <c:pt idx="7">
                  <c:v>-8.7859298799770613E-3</c:v>
                </c:pt>
                <c:pt idx="8">
                  <c:v>-6.7065006470699018E-3</c:v>
                </c:pt>
                <c:pt idx="9">
                  <c:v>1.7057916216501212E-2</c:v>
                </c:pt>
                <c:pt idx="10">
                  <c:v>2.3059059757542855E-2</c:v>
                </c:pt>
                <c:pt idx="11">
                  <c:v>1.5578033584006334E-2</c:v>
                </c:pt>
                <c:pt idx="12">
                  <c:v>1.60380821485262E-2</c:v>
                </c:pt>
                <c:pt idx="13">
                  <c:v>1.707796838356046E-2</c:v>
                </c:pt>
                <c:pt idx="14">
                  <c:v>1.521843694193592E-2</c:v>
                </c:pt>
                <c:pt idx="15">
                  <c:v>1.5738427471390537E-2</c:v>
                </c:pt>
                <c:pt idx="16">
                  <c:v>2.1539427354255736E-2</c:v>
                </c:pt>
                <c:pt idx="17">
                  <c:v>2.6819669136472157E-2</c:v>
                </c:pt>
                <c:pt idx="18">
                  <c:v>2.9459443227281668E-2</c:v>
                </c:pt>
                <c:pt idx="19">
                  <c:v>2.9459443227281668E-2</c:v>
                </c:pt>
                <c:pt idx="20">
                  <c:v>2.3898221227270255E-2</c:v>
                </c:pt>
                <c:pt idx="21">
                  <c:v>2.0637747970781106E-2</c:v>
                </c:pt>
                <c:pt idx="22">
                  <c:v>1.38176471442506E-2</c:v>
                </c:pt>
                <c:pt idx="23">
                  <c:v>7.6987020027701192E-3</c:v>
                </c:pt>
                <c:pt idx="24">
                  <c:v>1.3197378976315122E-3</c:v>
                </c:pt>
                <c:pt idx="25">
                  <c:v>4.2398745556084805E-3</c:v>
                </c:pt>
                <c:pt idx="26">
                  <c:v>8.9996423043743334E-3</c:v>
                </c:pt>
                <c:pt idx="27">
                  <c:v>1.5239506313832862E-2</c:v>
                </c:pt>
                <c:pt idx="28">
                  <c:v>1.6079513532744727E-2</c:v>
                </c:pt>
                <c:pt idx="29">
                  <c:v>2.2999336446332563E-2</c:v>
                </c:pt>
                <c:pt idx="30">
                  <c:v>2.4539560025985452E-2</c:v>
                </c:pt>
                <c:pt idx="31">
                  <c:v>2.0179130195614903E-2</c:v>
                </c:pt>
                <c:pt idx="32">
                  <c:v>1.4279007508093855E-2</c:v>
                </c:pt>
                <c:pt idx="33">
                  <c:v>1.6458855356873414E-2</c:v>
                </c:pt>
                <c:pt idx="34">
                  <c:v>1.4819177682326767E-2</c:v>
                </c:pt>
                <c:pt idx="35">
                  <c:v>2.0178695383890499E-2</c:v>
                </c:pt>
                <c:pt idx="36">
                  <c:v>2.8078914961213286E-2</c:v>
                </c:pt>
                <c:pt idx="37">
                  <c:v>3.2299726786717997E-2</c:v>
                </c:pt>
                <c:pt idx="38">
                  <c:v>2.2297276805105071E-2</c:v>
                </c:pt>
                <c:pt idx="39">
                  <c:v>2.2057297013390098E-2</c:v>
                </c:pt>
                <c:pt idx="40">
                  <c:v>1.7457694436316729E-2</c:v>
                </c:pt>
                <c:pt idx="41">
                  <c:v>1.1258391211640628E-2</c:v>
                </c:pt>
                <c:pt idx="42">
                  <c:v>1.0658445450232534E-2</c:v>
                </c:pt>
                <c:pt idx="43">
                  <c:v>1.9999769926627664E-2</c:v>
                </c:pt>
                <c:pt idx="44">
                  <c:v>1.6659880788949977E-2</c:v>
                </c:pt>
                <c:pt idx="45">
                  <c:v>1.64798805732147E-2</c:v>
                </c:pt>
                <c:pt idx="46">
                  <c:v>1.7699928634101525E-2</c:v>
                </c:pt>
                <c:pt idx="47">
                  <c:v>1.9079879516112896E-2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D-9C4E-8B5B-EDFB621F9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556255"/>
        <c:axId val="736427487"/>
      </c:lineChart>
      <c:catAx>
        <c:axId val="73555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427487"/>
        <c:crosses val="autoZero"/>
        <c:auto val="1"/>
        <c:lblAlgn val="ctr"/>
        <c:lblOffset val="100"/>
        <c:noMultiLvlLbl val="0"/>
      </c:catAx>
      <c:valAx>
        <c:axId val="736427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555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Austria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Austria!$B$1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Austria!$B$2:$B$59</c:f>
              <c:numCache>
                <c:formatCode>0.00%</c:formatCode>
                <c:ptCount val="58"/>
                <c:pt idx="0">
                  <c:v>3.5400000000000001E-2</c:v>
                </c:pt>
                <c:pt idx="1">
                  <c:v>4.3799999999999999E-2</c:v>
                </c:pt>
                <c:pt idx="2">
                  <c:v>2.7099999999999999E-2</c:v>
                </c:pt>
                <c:pt idx="3">
                  <c:v>3.8699999999999998E-2</c:v>
                </c:pt>
                <c:pt idx="4">
                  <c:v>4.9299999999999997E-2</c:v>
                </c:pt>
                <c:pt idx="5">
                  <c:v>2.0500000000000001E-2</c:v>
                </c:pt>
                <c:pt idx="6">
                  <c:v>3.9699999999999999E-2</c:v>
                </c:pt>
                <c:pt idx="7">
                  <c:v>2.76E-2</c:v>
                </c:pt>
                <c:pt idx="8">
                  <c:v>3.0800000000000001E-2</c:v>
                </c:pt>
                <c:pt idx="9">
                  <c:v>4.3700000000000003E-2</c:v>
                </c:pt>
                <c:pt idx="10">
                  <c:v>4.7E-2</c:v>
                </c:pt>
                <c:pt idx="11">
                  <c:v>6.3600000000000004E-2</c:v>
                </c:pt>
                <c:pt idx="12">
                  <c:v>7.5300000000000006E-2</c:v>
                </c:pt>
                <c:pt idx="13">
                  <c:v>9.5200000000000007E-2</c:v>
                </c:pt>
                <c:pt idx="14">
                  <c:v>8.4500000000000006E-2</c:v>
                </c:pt>
                <c:pt idx="15">
                  <c:v>7.3200000000000001E-2</c:v>
                </c:pt>
                <c:pt idx="16">
                  <c:v>5.4899999999999997E-2</c:v>
                </c:pt>
                <c:pt idx="17">
                  <c:v>3.5700000000000003E-2</c:v>
                </c:pt>
                <c:pt idx="18">
                  <c:v>3.7100000000000001E-2</c:v>
                </c:pt>
                <c:pt idx="19">
                  <c:v>6.3299999999999995E-2</c:v>
                </c:pt>
                <c:pt idx="20">
                  <c:v>6.8000000000000005E-2</c:v>
                </c:pt>
                <c:pt idx="21">
                  <c:v>5.4399999999999997E-2</c:v>
                </c:pt>
                <c:pt idx="22">
                  <c:v>3.3399999999999999E-2</c:v>
                </c:pt>
                <c:pt idx="23">
                  <c:v>5.6599999999999998E-2</c:v>
                </c:pt>
                <c:pt idx="24">
                  <c:v>3.1899999999999998E-2</c:v>
                </c:pt>
                <c:pt idx="25">
                  <c:v>1.7100000000000001E-2</c:v>
                </c:pt>
                <c:pt idx="26">
                  <c:v>1.4E-2</c:v>
                </c:pt>
                <c:pt idx="27">
                  <c:v>1.9199999999999998E-2</c:v>
                </c:pt>
                <c:pt idx="28">
                  <c:v>2.5700000000000001E-2</c:v>
                </c:pt>
                <c:pt idx="29">
                  <c:v>3.2599999999999997E-2</c:v>
                </c:pt>
                <c:pt idx="30">
                  <c:v>3.3399999999999999E-2</c:v>
                </c:pt>
                <c:pt idx="31">
                  <c:v>4.02E-2</c:v>
                </c:pt>
                <c:pt idx="32">
                  <c:v>3.6299999999999999E-2</c:v>
                </c:pt>
                <c:pt idx="33">
                  <c:v>2.9499999999999998E-2</c:v>
                </c:pt>
                <c:pt idx="34">
                  <c:v>2.24E-2</c:v>
                </c:pt>
                <c:pt idx="35">
                  <c:v>1.8599999999999998E-2</c:v>
                </c:pt>
                <c:pt idx="36">
                  <c:v>1.3100000000000001E-2</c:v>
                </c:pt>
                <c:pt idx="37">
                  <c:v>9.1999999999999998E-3</c:v>
                </c:pt>
                <c:pt idx="38">
                  <c:v>5.7000000000000002E-3</c:v>
                </c:pt>
                <c:pt idx="39">
                  <c:v>2.3400000000000001E-2</c:v>
                </c:pt>
                <c:pt idx="40">
                  <c:v>2.6499999999999999E-2</c:v>
                </c:pt>
                <c:pt idx="41">
                  <c:v>1.8100000000000002E-2</c:v>
                </c:pt>
                <c:pt idx="42">
                  <c:v>1.3599999999999999E-2</c:v>
                </c:pt>
                <c:pt idx="43">
                  <c:v>2.06E-2</c:v>
                </c:pt>
                <c:pt idx="44">
                  <c:v>2.3E-2</c:v>
                </c:pt>
                <c:pt idx="45">
                  <c:v>1.44E-2</c:v>
                </c:pt>
                <c:pt idx="46">
                  <c:v>2.1700000000000001E-2</c:v>
                </c:pt>
                <c:pt idx="47">
                  <c:v>3.2199999999999999E-2</c:v>
                </c:pt>
                <c:pt idx="48">
                  <c:v>5.1000000000000004E-3</c:v>
                </c:pt>
                <c:pt idx="49">
                  <c:v>1.8100000000000002E-2</c:v>
                </c:pt>
                <c:pt idx="50">
                  <c:v>3.2899999999999999E-2</c:v>
                </c:pt>
                <c:pt idx="51">
                  <c:v>2.4899999999999999E-2</c:v>
                </c:pt>
                <c:pt idx="52">
                  <c:v>0.02</c:v>
                </c:pt>
                <c:pt idx="53">
                  <c:v>1.61E-2</c:v>
                </c:pt>
                <c:pt idx="54">
                  <c:v>8.9999999999999993E-3</c:v>
                </c:pt>
                <c:pt idx="55">
                  <c:v>8.8999999999999999E-3</c:v>
                </c:pt>
                <c:pt idx="56">
                  <c:v>2.0799999999999999E-2</c:v>
                </c:pt>
                <c:pt idx="57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87-3C48-9213-ED9AD3098E72}"/>
            </c:ext>
          </c:extLst>
        </c:ser>
        <c:ser>
          <c:idx val="1"/>
          <c:order val="1"/>
          <c:tx>
            <c:strRef>
              <c:f>Austria!$C$1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Austria!$C$2:$C$59</c:f>
              <c:numCache>
                <c:formatCode>0.00%</c:formatCode>
                <c:ptCount val="58"/>
                <c:pt idx="0">
                  <c:v>5.5399999999999998E-2</c:v>
                </c:pt>
                <c:pt idx="1">
                  <c:v>2.6499999999999999E-2</c:v>
                </c:pt>
                <c:pt idx="2">
                  <c:v>4.1399999999999999E-2</c:v>
                </c:pt>
                <c:pt idx="3">
                  <c:v>6.1199999999999997E-2</c:v>
                </c:pt>
                <c:pt idx="4">
                  <c:v>3.4799999999999998E-2</c:v>
                </c:pt>
                <c:pt idx="5">
                  <c:v>5.6399999999999999E-2</c:v>
                </c:pt>
                <c:pt idx="6">
                  <c:v>3.0099999999999998E-2</c:v>
                </c:pt>
                <c:pt idx="7">
                  <c:v>4.4699999999999997E-2</c:v>
                </c:pt>
                <c:pt idx="8">
                  <c:v>6.2799999999999995E-2</c:v>
                </c:pt>
                <c:pt idx="9">
                  <c:v>6.3200000000000006E-2</c:v>
                </c:pt>
                <c:pt idx="10">
                  <c:v>5.1200000000000002E-2</c:v>
                </c:pt>
                <c:pt idx="11">
                  <c:v>6.2100000000000002E-2</c:v>
                </c:pt>
                <c:pt idx="12">
                  <c:v>4.8899999999999999E-2</c:v>
                </c:pt>
                <c:pt idx="13">
                  <c:v>3.9399999999999998E-2</c:v>
                </c:pt>
                <c:pt idx="14">
                  <c:v>-3.5999999999999999E-3</c:v>
                </c:pt>
                <c:pt idx="15">
                  <c:v>4.58E-2</c:v>
                </c:pt>
                <c:pt idx="16">
                  <c:v>5.0799999999999998E-2</c:v>
                </c:pt>
                <c:pt idx="17">
                  <c:v>-2.0999999999999999E-3</c:v>
                </c:pt>
                <c:pt idx="18">
                  <c:v>5.3600000000000002E-2</c:v>
                </c:pt>
                <c:pt idx="19">
                  <c:v>1.7299999999999999E-2</c:v>
                </c:pt>
                <c:pt idx="20">
                  <c:v>-1.4E-3</c:v>
                </c:pt>
                <c:pt idx="21">
                  <c:v>2.01E-2</c:v>
                </c:pt>
                <c:pt idx="22">
                  <c:v>2.9700000000000001E-2</c:v>
                </c:pt>
                <c:pt idx="23">
                  <c:v>5.0000000000000001E-4</c:v>
                </c:pt>
                <c:pt idx="24">
                  <c:v>2.5000000000000001E-2</c:v>
                </c:pt>
                <c:pt idx="25">
                  <c:v>2.3E-2</c:v>
                </c:pt>
                <c:pt idx="26">
                  <c:v>1.3599999999999999E-2</c:v>
                </c:pt>
                <c:pt idx="27">
                  <c:v>3.3000000000000002E-2</c:v>
                </c:pt>
                <c:pt idx="28">
                  <c:v>3.8899999999999997E-2</c:v>
                </c:pt>
                <c:pt idx="29">
                  <c:v>4.3499999999999997E-2</c:v>
                </c:pt>
                <c:pt idx="30">
                  <c:v>3.44E-2</c:v>
                </c:pt>
                <c:pt idx="31">
                  <c:v>2.0899999999999998E-2</c:v>
                </c:pt>
                <c:pt idx="32">
                  <c:v>5.3E-3</c:v>
                </c:pt>
                <c:pt idx="33">
                  <c:v>2.4E-2</c:v>
                </c:pt>
                <c:pt idx="34">
                  <c:v>2.6700000000000002E-2</c:v>
                </c:pt>
                <c:pt idx="35">
                  <c:v>2.35E-2</c:v>
                </c:pt>
                <c:pt idx="36">
                  <c:v>2.0899999999999998E-2</c:v>
                </c:pt>
                <c:pt idx="37">
                  <c:v>3.5799999999999998E-2</c:v>
                </c:pt>
                <c:pt idx="38">
                  <c:v>3.56E-2</c:v>
                </c:pt>
                <c:pt idx="39">
                  <c:v>3.3799999999999997E-2</c:v>
                </c:pt>
                <c:pt idx="40">
                  <c:v>1.2699999999999999E-2</c:v>
                </c:pt>
                <c:pt idx="41">
                  <c:v>1.6500000000000001E-2</c:v>
                </c:pt>
                <c:pt idx="42">
                  <c:v>9.4000000000000004E-3</c:v>
                </c:pt>
                <c:pt idx="43">
                  <c:v>2.7400000000000001E-2</c:v>
                </c:pt>
                <c:pt idx="44">
                  <c:v>2.24E-2</c:v>
                </c:pt>
                <c:pt idx="45">
                  <c:v>3.4500000000000003E-2</c:v>
                </c:pt>
                <c:pt idx="46">
                  <c:v>3.73E-2</c:v>
                </c:pt>
                <c:pt idx="47">
                  <c:v>1.46E-2</c:v>
                </c:pt>
                <c:pt idx="48">
                  <c:v>-3.7600000000000001E-2</c:v>
                </c:pt>
                <c:pt idx="49">
                  <c:v>1.84E-2</c:v>
                </c:pt>
                <c:pt idx="50">
                  <c:v>2.92E-2</c:v>
                </c:pt>
                <c:pt idx="51">
                  <c:v>6.7999999999999996E-3</c:v>
                </c:pt>
                <c:pt idx="52">
                  <c:v>2.9999999999999997E-4</c:v>
                </c:pt>
                <c:pt idx="53">
                  <c:v>6.6E-3</c:v>
                </c:pt>
                <c:pt idx="54">
                  <c:v>1.14E-2</c:v>
                </c:pt>
                <c:pt idx="55">
                  <c:v>2.0400000000000001E-2</c:v>
                </c:pt>
                <c:pt idx="56">
                  <c:v>2.5499999999999998E-2</c:v>
                </c:pt>
                <c:pt idx="57">
                  <c:v>2.7300000000000001E-2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87-3C48-9213-ED9AD3098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637184"/>
        <c:axId val="637649952"/>
      </c:lineChart>
      <c:catAx>
        <c:axId val="61063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649952"/>
        <c:crosses val="autoZero"/>
        <c:auto val="1"/>
        <c:lblAlgn val="ctr"/>
        <c:lblOffset val="100"/>
        <c:noMultiLvlLbl val="0"/>
      </c:catAx>
      <c:valAx>
        <c:axId val="63764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63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Austria - 5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Austria!$F$1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Austria!$F$6:$F$59</c:f>
              <c:numCache>
                <c:formatCode>0.00%</c:formatCode>
                <c:ptCount val="54"/>
                <c:pt idx="0">
                  <c:v>3.885971641555841E-2</c:v>
                </c:pt>
                <c:pt idx="1">
                  <c:v>3.5879435785275859E-2</c:v>
                </c:pt>
                <c:pt idx="2">
                  <c:v>3.505948726406416E-2</c:v>
                </c:pt>
                <c:pt idx="3">
                  <c:v>3.515949502147464E-2</c:v>
                </c:pt>
                <c:pt idx="4">
                  <c:v>3.357950103047358E-2</c:v>
                </c:pt>
                <c:pt idx="5">
                  <c:v>3.2459651940811796E-2</c:v>
                </c:pt>
                <c:pt idx="6">
                  <c:v>3.7759724009660545E-2</c:v>
                </c:pt>
                <c:pt idx="7">
                  <c:v>4.2539174588981155E-2</c:v>
                </c:pt>
                <c:pt idx="8">
                  <c:v>5.2078779912065443E-2</c:v>
                </c:pt>
                <c:pt idx="9">
                  <c:v>6.4958203483968191E-2</c:v>
                </c:pt>
                <c:pt idx="10">
                  <c:v>7.3118606308199219E-2</c:v>
                </c:pt>
                <c:pt idx="11">
                  <c:v>7.8359425329139754E-2</c:v>
                </c:pt>
                <c:pt idx="12">
                  <c:v>7.6619108152740978E-2</c:v>
                </c:pt>
                <c:pt idx="13">
                  <c:v>6.8697749859751411E-2</c:v>
                </c:pt>
                <c:pt idx="14">
                  <c:v>5.7078128347271218E-2</c:v>
                </c:pt>
                <c:pt idx="15">
                  <c:v>5.283893085731961E-2</c:v>
                </c:pt>
                <c:pt idx="16">
                  <c:v>5.1799120845146263E-2</c:v>
                </c:pt>
                <c:pt idx="17">
                  <c:v>5.1699123744398889E-2</c:v>
                </c:pt>
                <c:pt idx="18">
                  <c:v>5.1239045943475503E-2</c:v>
                </c:pt>
                <c:pt idx="19">
                  <c:v>5.5139293067156814E-2</c:v>
                </c:pt>
                <c:pt idx="20">
                  <c:v>4.8859016882161654E-2</c:v>
                </c:pt>
                <c:pt idx="21">
                  <c:v>3.8678892634507633E-2</c:v>
                </c:pt>
                <c:pt idx="22">
                  <c:v>3.0598857080136099E-2</c:v>
                </c:pt>
                <c:pt idx="23">
                  <c:v>2.7758775338625696E-2</c:v>
                </c:pt>
                <c:pt idx="24">
                  <c:v>2.1579793380794854E-2</c:v>
                </c:pt>
                <c:pt idx="25">
                  <c:v>2.1719778545303825E-2</c:v>
                </c:pt>
                <c:pt idx="26">
                  <c:v>2.4979716619668579E-2</c:v>
                </c:pt>
                <c:pt idx="27">
                  <c:v>3.0219742827142682E-2</c:v>
                </c:pt>
                <c:pt idx="28">
                  <c:v>3.3639885745117226E-2</c:v>
                </c:pt>
                <c:pt idx="29">
                  <c:v>3.4399934523065667E-2</c:v>
                </c:pt>
                <c:pt idx="30">
                  <c:v>3.2359814604944859E-2</c:v>
                </c:pt>
                <c:pt idx="31">
                  <c:v>2.9399670196838201E-2</c:v>
                </c:pt>
                <c:pt idx="32">
                  <c:v>2.3979668015513766E-2</c:v>
                </c:pt>
                <c:pt idx="33">
                  <c:v>1.8559748197333192E-2</c:v>
                </c:pt>
                <c:pt idx="34">
                  <c:v>1.3799815766191159E-2</c:v>
                </c:pt>
                <c:pt idx="35">
                  <c:v>1.399979776995508E-2</c:v>
                </c:pt>
                <c:pt idx="36">
                  <c:v>1.5579675186231157E-2</c:v>
                </c:pt>
                <c:pt idx="37">
                  <c:v>1.6579679982470452E-2</c:v>
                </c:pt>
                <c:pt idx="38">
                  <c:v>1.7459729430385096E-2</c:v>
                </c:pt>
                <c:pt idx="39">
                  <c:v>2.0439902247460395E-2</c:v>
                </c:pt>
                <c:pt idx="40">
                  <c:v>2.0359904487008862E-2</c:v>
                </c:pt>
                <c:pt idx="41">
                  <c:v>1.7939935939679685E-2</c:v>
                </c:pt>
                <c:pt idx="42">
                  <c:v>1.8659924421470464E-2</c:v>
                </c:pt>
                <c:pt idx="43">
                  <c:v>2.2379835911664259E-2</c:v>
                </c:pt>
                <c:pt idx="44">
                  <c:v>1.9279588566405437E-2</c:v>
                </c:pt>
                <c:pt idx="45">
                  <c:v>1.8299605814561914E-2</c:v>
                </c:pt>
                <c:pt idx="46">
                  <c:v>2.1999476338308455E-2</c:v>
                </c:pt>
                <c:pt idx="47">
                  <c:v>2.2639470064490297E-2</c:v>
                </c:pt>
                <c:pt idx="48">
                  <c:v>2.0199584235328416E-2</c:v>
                </c:pt>
                <c:pt idx="49">
                  <c:v>2.2399819605922744E-2</c:v>
                </c:pt>
                <c:pt idx="50">
                  <c:v>2.057967512089931E-2</c:v>
                </c:pt>
                <c:pt idx="51">
                  <c:v>1.5779805643973077E-2</c:v>
                </c:pt>
                <c:pt idx="52">
                  <c:v>1.4959866967160451E-2</c:v>
                </c:pt>
                <c:pt idx="53">
                  <c:v>1.4959866967160451E-2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F-B24B-AB01-AFA2892A7941}"/>
            </c:ext>
          </c:extLst>
        </c:ser>
        <c:ser>
          <c:idx val="1"/>
          <c:order val="1"/>
          <c:tx>
            <c:strRef>
              <c:f>Austria!$G$1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Austria!$G$6:$G$59</c:f>
              <c:numCache>
                <c:formatCode>0.00%</c:formatCode>
                <c:ptCount val="54"/>
                <c:pt idx="0">
                  <c:v>4.3859177014070383E-2</c:v>
                </c:pt>
                <c:pt idx="1">
                  <c:v>4.4059153145752816E-2</c:v>
                </c:pt>
                <c:pt idx="2">
                  <c:v>4.4779269171257852E-2</c:v>
                </c:pt>
                <c:pt idx="3">
                  <c:v>4.5439282756689181E-2</c:v>
                </c:pt>
                <c:pt idx="4">
                  <c:v>4.5759230306785525E-2</c:v>
                </c:pt>
                <c:pt idx="5">
                  <c:v>5.1439207590291858E-2</c:v>
                </c:pt>
                <c:pt idx="6">
                  <c:v>5.0399237533952146E-2</c:v>
                </c:pt>
                <c:pt idx="7">
                  <c:v>5.6799717331742272E-2</c:v>
                </c:pt>
                <c:pt idx="8">
                  <c:v>5.7639804816943752E-2</c:v>
                </c:pt>
                <c:pt idx="9">
                  <c:v>5.2959608350604981E-2</c:v>
                </c:pt>
                <c:pt idx="10">
                  <c:v>3.9597407001096485E-2</c:v>
                </c:pt>
                <c:pt idx="11">
                  <c:v>3.8517508930866029E-2</c:v>
                </c:pt>
                <c:pt idx="12">
                  <c:v>3.6257939492955416E-2</c:v>
                </c:pt>
                <c:pt idx="13">
                  <c:v>2.6057148196372282E-2</c:v>
                </c:pt>
                <c:pt idx="14">
                  <c:v>2.8896608195438489E-2</c:v>
                </c:pt>
                <c:pt idx="15">
                  <c:v>3.3077617072251542E-2</c:v>
                </c:pt>
                <c:pt idx="16">
                  <c:v>2.3637035781518989E-2</c:v>
                </c:pt>
                <c:pt idx="17">
                  <c:v>1.749794919740566E-2</c:v>
                </c:pt>
                <c:pt idx="18">
                  <c:v>2.3858386639915352E-2</c:v>
                </c:pt>
                <c:pt idx="19">
                  <c:v>1.3239288979818298E-2</c:v>
                </c:pt>
                <c:pt idx="20">
                  <c:v>1.477917903602588E-2</c:v>
                </c:pt>
                <c:pt idx="21">
                  <c:v>1.9659492288980118E-2</c:v>
                </c:pt>
                <c:pt idx="22">
                  <c:v>1.8359464220040422E-2</c:v>
                </c:pt>
                <c:pt idx="23">
                  <c:v>1.9019380686430054E-2</c:v>
                </c:pt>
                <c:pt idx="24">
                  <c:v>2.6699623378931392E-2</c:v>
                </c:pt>
                <c:pt idx="25">
                  <c:v>3.0399412543488324E-2</c:v>
                </c:pt>
                <c:pt idx="26">
                  <c:v>3.2679477266626122E-2</c:v>
                </c:pt>
                <c:pt idx="27">
                  <c:v>3.4139713156704943E-2</c:v>
                </c:pt>
                <c:pt idx="28">
                  <c:v>2.8599036298956548E-2</c:v>
                </c:pt>
                <c:pt idx="29">
                  <c:v>2.5619165611701078E-2</c:v>
                </c:pt>
                <c:pt idx="30">
                  <c:v>2.2259540470344064E-2</c:v>
                </c:pt>
                <c:pt idx="31">
                  <c:v>2.007971003135367E-2</c:v>
                </c:pt>
                <c:pt idx="32">
                  <c:v>2.007971003135367E-2</c:v>
                </c:pt>
                <c:pt idx="33">
                  <c:v>2.6179867411428859E-2</c:v>
                </c:pt>
                <c:pt idx="34">
                  <c:v>2.8499810355256727E-2</c:v>
                </c:pt>
                <c:pt idx="35">
                  <c:v>2.9919795589464115E-2</c:v>
                </c:pt>
                <c:pt idx="36">
                  <c:v>2.7759563652324459E-2</c:v>
                </c:pt>
                <c:pt idx="37">
                  <c:v>2.6879487814568392E-2</c:v>
                </c:pt>
                <c:pt idx="38">
                  <c:v>2.1599401242085037E-2</c:v>
                </c:pt>
                <c:pt idx="39">
                  <c:v>1.9959577002239826E-2</c:v>
                </c:pt>
                <c:pt idx="40">
                  <c:v>1.7679788531623331E-2</c:v>
                </c:pt>
                <c:pt idx="41">
                  <c:v>2.2039625509862049E-2</c:v>
                </c:pt>
                <c:pt idx="42">
                  <c:v>2.6199509889352157E-2</c:v>
                </c:pt>
                <c:pt idx="43">
                  <c:v>2.7239662954968935E-2</c:v>
                </c:pt>
                <c:pt idx="44">
                  <c:v>1.4236303406264028E-2</c:v>
                </c:pt>
                <c:pt idx="45">
                  <c:v>1.34363559048154E-2</c:v>
                </c:pt>
                <c:pt idx="46">
                  <c:v>1.2376556642195169E-2</c:v>
                </c:pt>
                <c:pt idx="47">
                  <c:v>6.2773325321359152E-3</c:v>
                </c:pt>
                <c:pt idx="48">
                  <c:v>3.4174069570838128E-3</c:v>
                </c:pt>
                <c:pt idx="49">
                  <c:v>1.2259470533209083E-2</c:v>
                </c:pt>
                <c:pt idx="50">
                  <c:v>1.0859517292772125E-2</c:v>
                </c:pt>
                <c:pt idx="51">
                  <c:v>9.0997780651917992E-3</c:v>
                </c:pt>
                <c:pt idx="52">
                  <c:v>1.2839584363049994E-2</c:v>
                </c:pt>
                <c:pt idx="53">
                  <c:v>1.8239678321634756E-2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F-B24B-AB01-AFA2892A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664160"/>
        <c:axId val="641815968"/>
      </c:lineChart>
      <c:catAx>
        <c:axId val="64266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815968"/>
        <c:crosses val="autoZero"/>
        <c:auto val="1"/>
        <c:lblAlgn val="ctr"/>
        <c:lblOffset val="100"/>
        <c:noMultiLvlLbl val="0"/>
      </c:catAx>
      <c:valAx>
        <c:axId val="64181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664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Austria 3</a:t>
            </a:r>
            <a:r>
              <a:rPr lang="en-GB" b="1" baseline="0"/>
              <a:t> year +/- avg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Austria!$J$1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Austria!$A$4:$A$57</c:f>
              <c:numCache>
                <c:formatCode>General</c:formatCode>
                <c:ptCount val="54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</c:numCache>
            </c:numRef>
          </c:cat>
          <c:val>
            <c:numRef>
              <c:f>Austria!$J$4:$J$57</c:f>
              <c:numCache>
                <c:formatCode>0.00%</c:formatCode>
                <c:ptCount val="54"/>
                <c:pt idx="0">
                  <c:v>3.5433101004613832E-2</c:v>
                </c:pt>
                <c:pt idx="1">
                  <c:v>3.6533089273120822E-2</c:v>
                </c:pt>
                <c:pt idx="2">
                  <c:v>3.8366255845105002E-2</c:v>
                </c:pt>
                <c:pt idx="3">
                  <c:v>3.6165959660536373E-2</c:v>
                </c:pt>
                <c:pt idx="4">
                  <c:v>3.6499283439681562E-2</c:v>
                </c:pt>
                <c:pt idx="5">
                  <c:v>2.9266352619231384E-2</c:v>
                </c:pt>
                <c:pt idx="6">
                  <c:v>3.269986901170796E-2</c:v>
                </c:pt>
                <c:pt idx="7">
                  <c:v>3.4033091277947847E-2</c:v>
                </c:pt>
                <c:pt idx="8">
                  <c:v>4.0499755792197334E-2</c:v>
                </c:pt>
                <c:pt idx="9">
                  <c:v>5.1432954397682806E-2</c:v>
                </c:pt>
                <c:pt idx="10">
                  <c:v>6.1965992995382635E-2</c:v>
                </c:pt>
                <c:pt idx="11">
                  <c:v>7.8032483208104964E-2</c:v>
                </c:pt>
                <c:pt idx="12">
                  <c:v>8.4999669649093335E-2</c:v>
                </c:pt>
                <c:pt idx="13">
                  <c:v>8.4299596905680119E-2</c:v>
                </c:pt>
                <c:pt idx="14">
                  <c:v>7.0865923431924216E-2</c:v>
                </c:pt>
                <c:pt idx="15">
                  <c:v>5.4598828536029487E-2</c:v>
                </c:pt>
                <c:pt idx="16">
                  <c:v>4.2566284933414522E-2</c:v>
                </c:pt>
                <c:pt idx="17">
                  <c:v>4.5365861435286092E-2</c:v>
                </c:pt>
                <c:pt idx="18">
                  <c:v>5.6132409720007104E-2</c:v>
                </c:pt>
                <c:pt idx="19">
                  <c:v>6.1899841062867722E-2</c:v>
                </c:pt>
                <c:pt idx="20">
                  <c:v>5.1932320990118797E-2</c:v>
                </c:pt>
                <c:pt idx="21">
                  <c:v>4.8132786859198973E-2</c:v>
                </c:pt>
                <c:pt idx="22">
                  <c:v>4.0632694415435822E-2</c:v>
                </c:pt>
                <c:pt idx="23">
                  <c:v>3.5198673076266118E-2</c:v>
                </c:pt>
                <c:pt idx="24">
                  <c:v>2.0999695040615052E-2</c:v>
                </c:pt>
                <c:pt idx="25">
                  <c:v>1.6766643859284613E-2</c:v>
                </c:pt>
                <c:pt idx="26">
                  <c:v>1.9633218811804909E-2</c:v>
                </c:pt>
                <c:pt idx="27">
                  <c:v>2.5833183694331296E-2</c:v>
                </c:pt>
                <c:pt idx="28">
                  <c:v>3.0566606939501639E-2</c:v>
                </c:pt>
                <c:pt idx="29">
                  <c:v>3.5399941888130115E-2</c:v>
                </c:pt>
                <c:pt idx="30">
                  <c:v>3.6633294536557059E-2</c:v>
                </c:pt>
                <c:pt idx="31">
                  <c:v>3.5333235622431403E-2</c:v>
                </c:pt>
                <c:pt idx="32">
                  <c:v>2.939983901384835E-2</c:v>
                </c:pt>
                <c:pt idx="33">
                  <c:v>2.3499897991655416E-2</c:v>
                </c:pt>
                <c:pt idx="34">
                  <c:v>1.8033260468271806E-2</c:v>
                </c:pt>
                <c:pt idx="35">
                  <c:v>1.363325899933443E-2</c:v>
                </c:pt>
                <c:pt idx="36">
                  <c:v>9.3332876597997938E-3</c:v>
                </c:pt>
                <c:pt idx="37">
                  <c:v>1.2766373835134459E-2</c:v>
                </c:pt>
                <c:pt idx="38">
                  <c:v>1.853291365006271E-2</c:v>
                </c:pt>
                <c:pt idx="39">
                  <c:v>2.266660653543795E-2</c:v>
                </c:pt>
                <c:pt idx="40">
                  <c:v>1.9399857129457132E-2</c:v>
                </c:pt>
                <c:pt idx="41">
                  <c:v>1.7433291395846595E-2</c:v>
                </c:pt>
                <c:pt idx="42">
                  <c:v>1.9066587169575655E-2</c:v>
                </c:pt>
                <c:pt idx="43">
                  <c:v>1.9333267700744727E-2</c:v>
                </c:pt>
                <c:pt idx="44">
                  <c:v>1.9699928379566245E-2</c:v>
                </c:pt>
                <c:pt idx="45">
                  <c:v>2.2766399852372388E-2</c:v>
                </c:pt>
                <c:pt idx="46">
                  <c:v>1.9666044432199214E-2</c:v>
                </c:pt>
                <c:pt idx="47">
                  <c:v>1.846605443746796E-2</c:v>
                </c:pt>
                <c:pt idx="48">
                  <c:v>1.8699355191060363E-2</c:v>
                </c:pt>
                <c:pt idx="49">
                  <c:v>2.5299817113619838E-2</c:v>
                </c:pt>
                <c:pt idx="50">
                  <c:v>2.5933192026940333E-2</c:v>
                </c:pt>
                <c:pt idx="51">
                  <c:v>2.0333268535623006E-2</c:v>
                </c:pt>
                <c:pt idx="52">
                  <c:v>1.5033229670052606E-2</c:v>
                </c:pt>
                <c:pt idx="53">
                  <c:v>1.133327652952687E-2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F-2D4C-8DE5-6A0355449C1C}"/>
            </c:ext>
          </c:extLst>
        </c:ser>
        <c:ser>
          <c:idx val="1"/>
          <c:order val="1"/>
          <c:tx>
            <c:strRef>
              <c:f>Austria!$K$1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Austria!$A$4:$A$57</c:f>
              <c:numCache>
                <c:formatCode>General</c:formatCode>
                <c:ptCount val="54"/>
                <c:pt idx="0">
                  <c:v>1963</c:v>
                </c:pt>
                <c:pt idx="1">
                  <c:v>1964</c:v>
                </c:pt>
                <c:pt idx="2">
                  <c:v>1965</c:v>
                </c:pt>
                <c:pt idx="3">
                  <c:v>1966</c:v>
                </c:pt>
                <c:pt idx="4">
                  <c:v>1967</c:v>
                </c:pt>
                <c:pt idx="5">
                  <c:v>1968</c:v>
                </c:pt>
                <c:pt idx="6">
                  <c:v>1969</c:v>
                </c:pt>
                <c:pt idx="7">
                  <c:v>1970</c:v>
                </c:pt>
                <c:pt idx="8">
                  <c:v>1971</c:v>
                </c:pt>
                <c:pt idx="9">
                  <c:v>1972</c:v>
                </c:pt>
                <c:pt idx="10">
                  <c:v>1973</c:v>
                </c:pt>
                <c:pt idx="11">
                  <c:v>1974</c:v>
                </c:pt>
                <c:pt idx="12">
                  <c:v>1975</c:v>
                </c:pt>
                <c:pt idx="13">
                  <c:v>1976</c:v>
                </c:pt>
                <c:pt idx="14">
                  <c:v>1977</c:v>
                </c:pt>
                <c:pt idx="15">
                  <c:v>1978</c:v>
                </c:pt>
                <c:pt idx="16">
                  <c:v>1979</c:v>
                </c:pt>
                <c:pt idx="17">
                  <c:v>1980</c:v>
                </c:pt>
                <c:pt idx="18">
                  <c:v>1981</c:v>
                </c:pt>
                <c:pt idx="19">
                  <c:v>1982</c:v>
                </c:pt>
                <c:pt idx="20">
                  <c:v>1983</c:v>
                </c:pt>
                <c:pt idx="21">
                  <c:v>1984</c:v>
                </c:pt>
                <c:pt idx="22">
                  <c:v>1985</c:v>
                </c:pt>
                <c:pt idx="23">
                  <c:v>1986</c:v>
                </c:pt>
                <c:pt idx="24">
                  <c:v>1987</c:v>
                </c:pt>
                <c:pt idx="25">
                  <c:v>1988</c:v>
                </c:pt>
                <c:pt idx="26">
                  <c:v>1989</c:v>
                </c:pt>
                <c:pt idx="27">
                  <c:v>1990</c:v>
                </c:pt>
                <c:pt idx="28">
                  <c:v>1991</c:v>
                </c:pt>
                <c:pt idx="29">
                  <c:v>1992</c:v>
                </c:pt>
                <c:pt idx="30">
                  <c:v>1993</c:v>
                </c:pt>
                <c:pt idx="31">
                  <c:v>1994</c:v>
                </c:pt>
                <c:pt idx="32">
                  <c:v>1995</c:v>
                </c:pt>
                <c:pt idx="33">
                  <c:v>1996</c:v>
                </c:pt>
                <c:pt idx="34">
                  <c:v>1997</c:v>
                </c:pt>
                <c:pt idx="35">
                  <c:v>1998</c:v>
                </c:pt>
                <c:pt idx="36">
                  <c:v>1999</c:v>
                </c:pt>
                <c:pt idx="37">
                  <c:v>2000</c:v>
                </c:pt>
                <c:pt idx="38">
                  <c:v>2001</c:v>
                </c:pt>
                <c:pt idx="39">
                  <c:v>2002</c:v>
                </c:pt>
                <c:pt idx="40">
                  <c:v>2003</c:v>
                </c:pt>
                <c:pt idx="41">
                  <c:v>2004</c:v>
                </c:pt>
                <c:pt idx="42">
                  <c:v>2005</c:v>
                </c:pt>
                <c:pt idx="43">
                  <c:v>2006</c:v>
                </c:pt>
                <c:pt idx="44">
                  <c:v>2007</c:v>
                </c:pt>
                <c:pt idx="45">
                  <c:v>2008</c:v>
                </c:pt>
                <c:pt idx="46">
                  <c:v>2009</c:v>
                </c:pt>
                <c:pt idx="47">
                  <c:v>2010</c:v>
                </c:pt>
                <c:pt idx="48">
                  <c:v>2011</c:v>
                </c:pt>
                <c:pt idx="49">
                  <c:v>2012</c:v>
                </c:pt>
                <c:pt idx="50">
                  <c:v>2013</c:v>
                </c:pt>
                <c:pt idx="51">
                  <c:v>2014</c:v>
                </c:pt>
                <c:pt idx="52">
                  <c:v>2015</c:v>
                </c:pt>
                <c:pt idx="53">
                  <c:v>2016</c:v>
                </c:pt>
              </c:numCache>
            </c:numRef>
          </c:cat>
          <c:val>
            <c:numRef>
              <c:f>Austria!$K$4:$K$57</c:f>
              <c:numCache>
                <c:formatCode>0.00%</c:formatCode>
                <c:ptCount val="54"/>
                <c:pt idx="0">
                  <c:v>4.5799371112821063E-2</c:v>
                </c:pt>
                <c:pt idx="1">
                  <c:v>5.0799341103669349E-2</c:v>
                </c:pt>
                <c:pt idx="2">
                  <c:v>4.0432677884837176E-2</c:v>
                </c:pt>
                <c:pt idx="3">
                  <c:v>4.3732754836341314E-2</c:v>
                </c:pt>
                <c:pt idx="4">
                  <c:v>4.5865772609289479E-2</c:v>
                </c:pt>
                <c:pt idx="5">
                  <c:v>5.6899627963247212E-2</c:v>
                </c:pt>
                <c:pt idx="6">
                  <c:v>5.9066511909549035E-2</c:v>
                </c:pt>
                <c:pt idx="7">
                  <c:v>5.8833186738112886E-2</c:v>
                </c:pt>
                <c:pt idx="8">
                  <c:v>5.406650101571131E-2</c:v>
                </c:pt>
                <c:pt idx="9">
                  <c:v>5.0132900344550535E-2</c:v>
                </c:pt>
                <c:pt idx="10">
                  <c:v>2.8230725213632013E-2</c:v>
                </c:pt>
                <c:pt idx="11">
                  <c:v>2.7197594687962123E-2</c:v>
                </c:pt>
                <c:pt idx="12">
                  <c:v>3.0996986862788845E-2</c:v>
                </c:pt>
                <c:pt idx="13">
                  <c:v>3.1497157352958993E-2</c:v>
                </c:pt>
                <c:pt idx="14">
                  <c:v>3.4096718092783362E-2</c:v>
                </c:pt>
                <c:pt idx="15">
                  <c:v>2.2930669343850241E-2</c:v>
                </c:pt>
                <c:pt idx="16">
                  <c:v>2.3164060538732656E-2</c:v>
                </c:pt>
                <c:pt idx="17">
                  <c:v>1.1999544602062429E-2</c:v>
                </c:pt>
                <c:pt idx="18">
                  <c:v>1.61324880937741E-2</c:v>
                </c:pt>
                <c:pt idx="19">
                  <c:v>1.6765928455882317E-2</c:v>
                </c:pt>
                <c:pt idx="20">
                  <c:v>1.8399180672858506E-2</c:v>
                </c:pt>
                <c:pt idx="21">
                  <c:v>1.6166049790456327E-2</c:v>
                </c:pt>
                <c:pt idx="22">
                  <c:v>2.0533209844970202E-2</c:v>
                </c:pt>
                <c:pt idx="23">
                  <c:v>2.3199686340021231E-2</c:v>
                </c:pt>
                <c:pt idx="24">
                  <c:v>2.8499416109838194E-2</c:v>
                </c:pt>
                <c:pt idx="25">
                  <c:v>3.8466574357300942E-2</c:v>
                </c:pt>
                <c:pt idx="26">
                  <c:v>3.893326434901212E-2</c:v>
                </c:pt>
                <c:pt idx="27">
                  <c:v>3.2932902457829982E-2</c:v>
                </c:pt>
                <c:pt idx="28">
                  <c:v>2.0199293237809002E-2</c:v>
                </c:pt>
                <c:pt idx="29">
                  <c:v>1.6732998566709512E-2</c:v>
                </c:pt>
                <c:pt idx="30">
                  <c:v>1.8666213987557967E-2</c:v>
                </c:pt>
                <c:pt idx="31">
                  <c:v>2.4733323458022483E-2</c:v>
                </c:pt>
                <c:pt idx="32">
                  <c:v>2.369997187339834E-2</c:v>
                </c:pt>
                <c:pt idx="33">
                  <c:v>2.6733122250931274E-2</c:v>
                </c:pt>
                <c:pt idx="34">
                  <c:v>3.0766423322418746E-2</c:v>
                </c:pt>
                <c:pt idx="35">
                  <c:v>3.5066662623620459E-2</c:v>
                </c:pt>
                <c:pt idx="36">
                  <c:v>2.7366126310880645E-2</c:v>
                </c:pt>
                <c:pt idx="37">
                  <c:v>2.0999578471133873E-2</c:v>
                </c:pt>
                <c:pt idx="38">
                  <c:v>1.2866624594323639E-2</c:v>
                </c:pt>
                <c:pt idx="39">
                  <c:v>1.7766392707557088E-2</c:v>
                </c:pt>
                <c:pt idx="40">
                  <c:v>1.9733045605292432E-2</c:v>
                </c:pt>
                <c:pt idx="41">
                  <c:v>2.8099876802102131E-2</c:v>
                </c:pt>
                <c:pt idx="42">
                  <c:v>3.1399791026785806E-2</c:v>
                </c:pt>
                <c:pt idx="43">
                  <c:v>2.8799489490737074E-2</c:v>
                </c:pt>
                <c:pt idx="44">
                  <c:v>4.7617497045280288E-3</c:v>
                </c:pt>
                <c:pt idx="45">
                  <c:v>-1.5365978146064663E-3</c:v>
                </c:pt>
                <c:pt idx="46">
                  <c:v>3.3290468998359302E-3</c:v>
                </c:pt>
                <c:pt idx="47">
                  <c:v>1.8132915096970237E-2</c:v>
                </c:pt>
                <c:pt idx="48">
                  <c:v>1.2099233895000339E-2</c:v>
                </c:pt>
                <c:pt idx="49">
                  <c:v>4.566621123572645E-3</c:v>
                </c:pt>
                <c:pt idx="50">
                  <c:v>6.099896705720198E-3</c:v>
                </c:pt>
                <c:pt idx="51">
                  <c:v>1.279983642311322E-2</c:v>
                </c:pt>
                <c:pt idx="52">
                  <c:v>1.9099830130272721E-2</c:v>
                </c:pt>
                <c:pt idx="53">
                  <c:v>2.4399957309981346E-2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F-2D4C-8DE5-6A0355449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634208"/>
        <c:axId val="557898176"/>
      </c:lineChart>
      <c:catAx>
        <c:axId val="9666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898176"/>
        <c:crosses val="autoZero"/>
        <c:auto val="1"/>
        <c:lblAlgn val="ctr"/>
        <c:lblOffset val="100"/>
        <c:noMultiLvlLbl val="0"/>
      </c:catAx>
      <c:valAx>
        <c:axId val="557898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663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Netherlands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Netherlands!$B$1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Netherlands!$A$2:$A$59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Netherlands!$B$2:$B$59</c:f>
              <c:numCache>
                <c:formatCode>0.00%</c:formatCode>
                <c:ptCount val="58"/>
                <c:pt idx="0">
                  <c:v>1.3100000000000001E-2</c:v>
                </c:pt>
                <c:pt idx="1">
                  <c:v>2.4299999999999999E-2</c:v>
                </c:pt>
                <c:pt idx="2">
                  <c:v>3.2399999999999998E-2</c:v>
                </c:pt>
                <c:pt idx="3">
                  <c:v>5.8200000000000002E-2</c:v>
                </c:pt>
                <c:pt idx="4">
                  <c:v>3.9100000000000003E-2</c:v>
                </c:pt>
                <c:pt idx="5">
                  <c:v>5.7599999999999998E-2</c:v>
                </c:pt>
                <c:pt idx="6">
                  <c:v>3.4599999999999999E-2</c:v>
                </c:pt>
                <c:pt idx="7">
                  <c:v>3.7199999999999997E-2</c:v>
                </c:pt>
                <c:pt idx="8">
                  <c:v>7.4200000000000002E-2</c:v>
                </c:pt>
                <c:pt idx="9">
                  <c:v>3.6700000000000003E-2</c:v>
                </c:pt>
                <c:pt idx="10">
                  <c:v>7.4800000000000005E-2</c:v>
                </c:pt>
                <c:pt idx="11">
                  <c:v>7.8E-2</c:v>
                </c:pt>
                <c:pt idx="12">
                  <c:v>8.0199999999999994E-2</c:v>
                </c:pt>
                <c:pt idx="13">
                  <c:v>9.5899999999999999E-2</c:v>
                </c:pt>
                <c:pt idx="14">
                  <c:v>0.1022</c:v>
                </c:pt>
                <c:pt idx="15">
                  <c:v>8.8300000000000003E-2</c:v>
                </c:pt>
                <c:pt idx="16">
                  <c:v>6.4000000000000001E-2</c:v>
                </c:pt>
                <c:pt idx="17">
                  <c:v>4.1099999999999998E-2</c:v>
                </c:pt>
                <c:pt idx="18">
                  <c:v>4.2000000000000003E-2</c:v>
                </c:pt>
                <c:pt idx="19">
                  <c:v>6.5100000000000005E-2</c:v>
                </c:pt>
                <c:pt idx="20">
                  <c:v>6.7400000000000002E-2</c:v>
                </c:pt>
                <c:pt idx="21">
                  <c:v>5.91E-2</c:v>
                </c:pt>
                <c:pt idx="22">
                  <c:v>2.7400000000000001E-2</c:v>
                </c:pt>
                <c:pt idx="23">
                  <c:v>3.3000000000000002E-2</c:v>
                </c:pt>
                <c:pt idx="24">
                  <c:v>2.2599999999999999E-2</c:v>
                </c:pt>
                <c:pt idx="25">
                  <c:v>8.0000000000000004E-4</c:v>
                </c:pt>
                <c:pt idx="26">
                  <c:v>-6.8999999999999999E-3</c:v>
                </c:pt>
                <c:pt idx="27">
                  <c:v>7.4000000000000003E-3</c:v>
                </c:pt>
                <c:pt idx="28">
                  <c:v>1.0800000000000001E-2</c:v>
                </c:pt>
                <c:pt idx="29">
                  <c:v>2.4500000000000001E-2</c:v>
                </c:pt>
                <c:pt idx="30">
                  <c:v>3.1600000000000003E-2</c:v>
                </c:pt>
                <c:pt idx="31">
                  <c:v>3.1800000000000002E-2</c:v>
                </c:pt>
                <c:pt idx="32">
                  <c:v>2.58E-2</c:v>
                </c:pt>
                <c:pt idx="33">
                  <c:v>2.8000000000000001E-2</c:v>
                </c:pt>
                <c:pt idx="34">
                  <c:v>1.9199999999999998E-2</c:v>
                </c:pt>
                <c:pt idx="35">
                  <c:v>2.1100000000000001E-2</c:v>
                </c:pt>
                <c:pt idx="36">
                  <c:v>2.1100000000000001E-2</c:v>
                </c:pt>
                <c:pt idx="37">
                  <c:v>1.9599999999999999E-2</c:v>
                </c:pt>
                <c:pt idx="38">
                  <c:v>2.1600000000000001E-2</c:v>
                </c:pt>
                <c:pt idx="39">
                  <c:v>2.3599999999999999E-2</c:v>
                </c:pt>
                <c:pt idx="40">
                  <c:v>4.1599999999999998E-2</c:v>
                </c:pt>
                <c:pt idx="41">
                  <c:v>3.2899999999999999E-2</c:v>
                </c:pt>
                <c:pt idx="42">
                  <c:v>2.0899999999999998E-2</c:v>
                </c:pt>
                <c:pt idx="43">
                  <c:v>1.26E-2</c:v>
                </c:pt>
                <c:pt idx="44">
                  <c:v>1.6899999999999998E-2</c:v>
                </c:pt>
                <c:pt idx="45">
                  <c:v>1.0999999999999999E-2</c:v>
                </c:pt>
                <c:pt idx="46">
                  <c:v>1.61E-2</c:v>
                </c:pt>
                <c:pt idx="47">
                  <c:v>2.4899999999999999E-2</c:v>
                </c:pt>
                <c:pt idx="48">
                  <c:v>1.1900000000000001E-2</c:v>
                </c:pt>
                <c:pt idx="49">
                  <c:v>1.2800000000000001E-2</c:v>
                </c:pt>
                <c:pt idx="50">
                  <c:v>2.3400000000000001E-2</c:v>
                </c:pt>
                <c:pt idx="51">
                  <c:v>2.46E-2</c:v>
                </c:pt>
                <c:pt idx="52">
                  <c:v>2.5100000000000001E-2</c:v>
                </c:pt>
                <c:pt idx="53">
                  <c:v>9.7999999999999997E-3</c:v>
                </c:pt>
                <c:pt idx="54">
                  <c:v>6.0000000000000001E-3</c:v>
                </c:pt>
                <c:pt idx="55">
                  <c:v>3.2000000000000002E-3</c:v>
                </c:pt>
                <c:pt idx="56">
                  <c:v>1.38E-2</c:v>
                </c:pt>
                <c:pt idx="57">
                  <c:v>1.7000000000000001E-2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A-D044-A34F-36FB7C22309A}"/>
            </c:ext>
          </c:extLst>
        </c:ser>
        <c:ser>
          <c:idx val="1"/>
          <c:order val="1"/>
          <c:tx>
            <c:strRef>
              <c:f>Netherlands!$C$1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Netherlands!$A$2:$A$59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Netherlands!$C$2:$C$59</c:f>
              <c:numCache>
                <c:formatCode>0.00%</c:formatCode>
                <c:ptCount val="58"/>
                <c:pt idx="0">
                  <c:v>3.0000000000000001E-3</c:v>
                </c:pt>
                <c:pt idx="1">
                  <c:v>6.8400000000000002E-2</c:v>
                </c:pt>
                <c:pt idx="2">
                  <c:v>3.6200000000000003E-2</c:v>
                </c:pt>
                <c:pt idx="3">
                  <c:v>8.2699999999999996E-2</c:v>
                </c:pt>
                <c:pt idx="4">
                  <c:v>8.6400000000000005E-2</c:v>
                </c:pt>
                <c:pt idx="5">
                  <c:v>2.7400000000000001E-2</c:v>
                </c:pt>
                <c:pt idx="6">
                  <c:v>5.28E-2</c:v>
                </c:pt>
                <c:pt idx="7">
                  <c:v>6.4199999999999993E-2</c:v>
                </c:pt>
                <c:pt idx="8">
                  <c:v>6.4299999999999996E-2</c:v>
                </c:pt>
                <c:pt idx="9">
                  <c:v>6.3500000000000001E-2</c:v>
                </c:pt>
                <c:pt idx="10">
                  <c:v>4.3200000000000002E-2</c:v>
                </c:pt>
                <c:pt idx="11">
                  <c:v>3.5299999999999998E-2</c:v>
                </c:pt>
                <c:pt idx="12">
                  <c:v>5.4399999999999997E-2</c:v>
                </c:pt>
                <c:pt idx="13">
                  <c:v>3.44E-2</c:v>
                </c:pt>
                <c:pt idx="14">
                  <c:v>0</c:v>
                </c:pt>
                <c:pt idx="15">
                  <c:v>4.4600000000000001E-2</c:v>
                </c:pt>
                <c:pt idx="16">
                  <c:v>2.52E-2</c:v>
                </c:pt>
                <c:pt idx="17">
                  <c:v>2.7E-2</c:v>
                </c:pt>
                <c:pt idx="18">
                  <c:v>2.01E-2</c:v>
                </c:pt>
                <c:pt idx="19">
                  <c:v>1.34E-2</c:v>
                </c:pt>
                <c:pt idx="20">
                  <c:v>-7.7999999999999996E-3</c:v>
                </c:pt>
                <c:pt idx="21">
                  <c:v>-1.24E-2</c:v>
                </c:pt>
                <c:pt idx="22">
                  <c:v>2.07E-2</c:v>
                </c:pt>
                <c:pt idx="23">
                  <c:v>3.0599999999999999E-2</c:v>
                </c:pt>
                <c:pt idx="24">
                  <c:v>2.58E-2</c:v>
                </c:pt>
                <c:pt idx="25">
                  <c:v>2.7900000000000001E-2</c:v>
                </c:pt>
                <c:pt idx="26">
                  <c:v>1.9300000000000001E-2</c:v>
                </c:pt>
                <c:pt idx="27">
                  <c:v>3.44E-2</c:v>
                </c:pt>
                <c:pt idx="28">
                  <c:v>4.4200000000000003E-2</c:v>
                </c:pt>
                <c:pt idx="29">
                  <c:v>4.1799999999999997E-2</c:v>
                </c:pt>
                <c:pt idx="30">
                  <c:v>2.4400000000000002E-2</c:v>
                </c:pt>
                <c:pt idx="31">
                  <c:v>1.7100000000000001E-2</c:v>
                </c:pt>
                <c:pt idx="32">
                  <c:v>1.26E-2</c:v>
                </c:pt>
                <c:pt idx="33">
                  <c:v>2.9600000000000001E-2</c:v>
                </c:pt>
                <c:pt idx="34">
                  <c:v>3.1199999999999999E-2</c:v>
                </c:pt>
                <c:pt idx="35">
                  <c:v>3.5000000000000003E-2</c:v>
                </c:pt>
                <c:pt idx="36">
                  <c:v>4.3299999999999998E-2</c:v>
                </c:pt>
                <c:pt idx="37">
                  <c:v>4.6600000000000003E-2</c:v>
                </c:pt>
                <c:pt idx="38">
                  <c:v>5.0299999999999997E-2</c:v>
                </c:pt>
                <c:pt idx="39">
                  <c:v>4.2000000000000003E-2</c:v>
                </c:pt>
                <c:pt idx="40">
                  <c:v>2.3300000000000001E-2</c:v>
                </c:pt>
                <c:pt idx="41">
                  <c:v>2.2000000000000001E-3</c:v>
                </c:pt>
                <c:pt idx="42">
                  <c:v>1.6000000000000001E-3</c:v>
                </c:pt>
                <c:pt idx="43">
                  <c:v>1.9800000000000002E-2</c:v>
                </c:pt>
                <c:pt idx="44">
                  <c:v>2.0500000000000001E-2</c:v>
                </c:pt>
                <c:pt idx="45">
                  <c:v>3.4599999999999999E-2</c:v>
                </c:pt>
                <c:pt idx="46">
                  <c:v>3.7699999999999997E-2</c:v>
                </c:pt>
                <c:pt idx="47">
                  <c:v>2.1700000000000001E-2</c:v>
                </c:pt>
                <c:pt idx="48">
                  <c:v>-3.6700000000000003E-2</c:v>
                </c:pt>
                <c:pt idx="49">
                  <c:v>1.34E-2</c:v>
                </c:pt>
                <c:pt idx="50">
                  <c:v>1.55E-2</c:v>
                </c:pt>
                <c:pt idx="51">
                  <c:v>-1.03E-2</c:v>
                </c:pt>
                <c:pt idx="52">
                  <c:v>-1.2999999999999999E-3</c:v>
                </c:pt>
                <c:pt idx="53">
                  <c:v>1.4200000000000001E-2</c:v>
                </c:pt>
                <c:pt idx="54">
                  <c:v>1.9599999999999999E-2</c:v>
                </c:pt>
                <c:pt idx="55">
                  <c:v>2.1899999999999999E-2</c:v>
                </c:pt>
                <c:pt idx="56">
                  <c:v>2.87E-2</c:v>
                </c:pt>
                <c:pt idx="57">
                  <c:v>2.6700000000000002E-2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A-D044-A34F-36FB7C223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9699887"/>
        <c:axId val="689236399"/>
      </c:lineChart>
      <c:catAx>
        <c:axId val="1179699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236399"/>
        <c:crosses val="autoZero"/>
        <c:auto val="1"/>
        <c:lblAlgn val="ctr"/>
        <c:lblOffset val="100"/>
        <c:noMultiLvlLbl val="0"/>
      </c:catAx>
      <c:valAx>
        <c:axId val="689236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69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The Netherlands -</a:t>
            </a:r>
            <a:r>
              <a:rPr lang="en-GB" b="1" baseline="0"/>
              <a:t> 5</a:t>
            </a:r>
            <a:r>
              <a:rPr lang="en-GB" b="1"/>
              <a:t> year</a:t>
            </a:r>
            <a:r>
              <a:rPr lang="en-GB" b="1" baseline="0"/>
              <a:t> average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Netherlands!$F$1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Netherlands!$A$6:$A$59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Netherlands!$F$6:$F$59</c:f>
              <c:numCache>
                <c:formatCode>0.00%</c:formatCode>
                <c:ptCount val="54"/>
                <c:pt idx="0">
                  <c:v>3.3418856995623969E-2</c:v>
                </c:pt>
                <c:pt idx="1">
                  <c:v>4.2319081245523194E-2</c:v>
                </c:pt>
                <c:pt idx="2">
                  <c:v>4.437936748703919E-2</c:v>
                </c:pt>
                <c:pt idx="3">
                  <c:v>4.5339464024024778E-2</c:v>
                </c:pt>
                <c:pt idx="4">
                  <c:v>4.8538848091311593E-2</c:v>
                </c:pt>
                <c:pt idx="5">
                  <c:v>4.8058798195853569E-2</c:v>
                </c:pt>
                <c:pt idx="6">
                  <c:v>5.1498233678586303E-2</c:v>
                </c:pt>
                <c:pt idx="7">
                  <c:v>6.0178193748853914E-2</c:v>
                </c:pt>
                <c:pt idx="8">
                  <c:v>6.8778690530336917E-2</c:v>
                </c:pt>
                <c:pt idx="9">
                  <c:v>7.3118079056683882E-2</c:v>
                </c:pt>
                <c:pt idx="10">
                  <c:v>8.6219417232584306E-2</c:v>
                </c:pt>
                <c:pt idx="11">
                  <c:v>8.8919579630541534E-2</c:v>
                </c:pt>
                <c:pt idx="12">
                  <c:v>8.6119117412607693E-2</c:v>
                </c:pt>
                <c:pt idx="13">
                  <c:v>7.8297432481761575E-2</c:v>
                </c:pt>
                <c:pt idx="14">
                  <c:v>6.7517005937332897E-2</c:v>
                </c:pt>
                <c:pt idx="15">
                  <c:v>6.0098476920856569E-2</c:v>
                </c:pt>
                <c:pt idx="16">
                  <c:v>5.5919305619369197E-2</c:v>
                </c:pt>
                <c:pt idx="17">
                  <c:v>5.4939365564806053E-2</c:v>
                </c:pt>
                <c:pt idx="18">
                  <c:v>5.2198836398616777E-2</c:v>
                </c:pt>
                <c:pt idx="19">
                  <c:v>5.0398588113679921E-2</c:v>
                </c:pt>
                <c:pt idx="20">
                  <c:v>4.1898392704865728E-2</c:v>
                </c:pt>
                <c:pt idx="21">
                  <c:v>2.8578240660522169E-2</c:v>
                </c:pt>
                <c:pt idx="22">
                  <c:v>1.5378784095176457E-2</c:v>
                </c:pt>
                <c:pt idx="23">
                  <c:v>1.137894489978919E-2</c:v>
                </c:pt>
                <c:pt idx="24">
                  <c:v>6.9395104487881554E-3</c:v>
                </c:pt>
                <c:pt idx="25">
                  <c:v>7.3194480654592553E-3</c:v>
                </c:pt>
                <c:pt idx="26">
                  <c:v>1.3479090845152086E-2</c:v>
                </c:pt>
                <c:pt idx="27">
                  <c:v>2.1219470094877124E-2</c:v>
                </c:pt>
                <c:pt idx="28">
                  <c:v>2.489970777827466E-2</c:v>
                </c:pt>
                <c:pt idx="29">
                  <c:v>2.8339956100495556E-2</c:v>
                </c:pt>
                <c:pt idx="30">
                  <c:v>2.7279892938778971E-2</c:v>
                </c:pt>
                <c:pt idx="31">
                  <c:v>2.5179895458535384E-2</c:v>
                </c:pt>
                <c:pt idx="32">
                  <c:v>2.3039945521063032E-2</c:v>
                </c:pt>
                <c:pt idx="33">
                  <c:v>2.1799948992509144E-2</c:v>
                </c:pt>
                <c:pt idx="34">
                  <c:v>2.0519995572882976E-2</c:v>
                </c:pt>
                <c:pt idx="35">
                  <c:v>2.1399991701812837E-2</c:v>
                </c:pt>
                <c:pt idx="36">
                  <c:v>2.5499667910125368E-2</c:v>
                </c:pt>
                <c:pt idx="37">
                  <c:v>2.7859660354806692E-2</c:v>
                </c:pt>
                <c:pt idx="38">
                  <c:v>2.8119680473920994E-2</c:v>
                </c:pt>
                <c:pt idx="39">
                  <c:v>2.6319498351327297E-2</c:v>
                </c:pt>
                <c:pt idx="40">
                  <c:v>2.4979426012649242E-2</c:v>
                </c:pt>
                <c:pt idx="41">
                  <c:v>1.8859693979308645E-2</c:v>
                </c:pt>
                <c:pt idx="42">
                  <c:v>1.549993986962761E-2</c:v>
                </c:pt>
                <c:pt idx="43">
                  <c:v>1.6299883881799815E-2</c:v>
                </c:pt>
                <c:pt idx="44">
                  <c:v>1.6159878310773479E-2</c:v>
                </c:pt>
                <c:pt idx="45">
                  <c:v>1.5339870932749022E-2</c:v>
                </c:pt>
                <c:pt idx="46">
                  <c:v>1.7819855559082498E-2</c:v>
                </c:pt>
                <c:pt idx="47">
                  <c:v>1.9519827003122714E-2</c:v>
                </c:pt>
                <c:pt idx="48">
                  <c:v>1.9559824819609162E-2</c:v>
                </c:pt>
                <c:pt idx="49">
                  <c:v>1.9139789124281492E-2</c:v>
                </c:pt>
                <c:pt idx="50">
                  <c:v>1.7779665923043808E-2</c:v>
                </c:pt>
                <c:pt idx="51">
                  <c:v>1.3739566554590965E-2</c:v>
                </c:pt>
                <c:pt idx="52">
                  <c:v>1.1579707797267247E-2</c:v>
                </c:pt>
                <c:pt idx="53">
                  <c:v>9.9598743008044721E-3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0-5140-A1C9-28D4456FB14E}"/>
            </c:ext>
          </c:extLst>
        </c:ser>
        <c:ser>
          <c:idx val="1"/>
          <c:order val="1"/>
          <c:tx>
            <c:strRef>
              <c:f>Netherlands!$G$1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Netherlands!$A$6:$A$59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Netherlands!$G$6:$G$59</c:f>
              <c:numCache>
                <c:formatCode>0.00%</c:formatCode>
                <c:ptCount val="54"/>
                <c:pt idx="0">
                  <c:v>5.5335012436685815E-2</c:v>
                </c:pt>
                <c:pt idx="1">
                  <c:v>6.021708985542773E-2</c:v>
                </c:pt>
                <c:pt idx="2">
                  <c:v>5.7097150430536203E-2</c:v>
                </c:pt>
                <c:pt idx="3">
                  <c:v>6.2697693248736641E-2</c:v>
                </c:pt>
                <c:pt idx="4">
                  <c:v>5.9018158125482501E-2</c:v>
                </c:pt>
                <c:pt idx="5">
                  <c:v>5.4438992022468824E-2</c:v>
                </c:pt>
                <c:pt idx="6">
                  <c:v>5.7599646528345261E-2</c:v>
                </c:pt>
                <c:pt idx="7">
                  <c:v>5.4099233721132123E-2</c:v>
                </c:pt>
                <c:pt idx="8">
                  <c:v>5.2139354789645154E-2</c:v>
                </c:pt>
                <c:pt idx="9">
                  <c:v>4.6159366739274788E-2</c:v>
                </c:pt>
                <c:pt idx="10">
                  <c:v>3.3458343180072347E-2</c:v>
                </c:pt>
                <c:pt idx="11">
                  <c:v>3.3738314348028098E-2</c:v>
                </c:pt>
                <c:pt idx="12">
                  <c:v>3.1718264300138799E-2</c:v>
                </c:pt>
                <c:pt idx="13">
                  <c:v>2.623890633941528E-2</c:v>
                </c:pt>
                <c:pt idx="14">
                  <c:v>2.3378976130004503E-2</c:v>
                </c:pt>
                <c:pt idx="15">
                  <c:v>2.6059459016522624E-2</c:v>
                </c:pt>
                <c:pt idx="16">
                  <c:v>1.5579205286996967E-2</c:v>
                </c:pt>
                <c:pt idx="17">
                  <c:v>8.0587977191584059E-3</c:v>
                </c:pt>
                <c:pt idx="18">
                  <c:v>6.7990045752566175E-3</c:v>
                </c:pt>
                <c:pt idx="19">
                  <c:v>8.8986371454637947E-3</c:v>
                </c:pt>
                <c:pt idx="20">
                  <c:v>1.1378402549823363E-2</c:v>
                </c:pt>
                <c:pt idx="21">
                  <c:v>1.8518752345897838E-2</c:v>
                </c:pt>
                <c:pt idx="22">
                  <c:v>2.4859908730562097E-2</c:v>
                </c:pt>
                <c:pt idx="23">
                  <c:v>2.7599872573645712E-2</c:v>
                </c:pt>
                <c:pt idx="24">
                  <c:v>3.0319643088930093E-2</c:v>
                </c:pt>
                <c:pt idx="25">
                  <c:v>3.3519582943341675E-2</c:v>
                </c:pt>
                <c:pt idx="26">
                  <c:v>3.2819533819179014E-2</c:v>
                </c:pt>
                <c:pt idx="27">
                  <c:v>3.2379470472946537E-2</c:v>
                </c:pt>
                <c:pt idx="28">
                  <c:v>2.8019178434504965E-2</c:v>
                </c:pt>
                <c:pt idx="29">
                  <c:v>2.5099480265694751E-2</c:v>
                </c:pt>
                <c:pt idx="30">
                  <c:v>2.2979744327614071E-2</c:v>
                </c:pt>
                <c:pt idx="31">
                  <c:v>2.5099624366447415E-2</c:v>
                </c:pt>
                <c:pt idx="32">
                  <c:v>3.033949445935491E-2</c:v>
                </c:pt>
                <c:pt idx="33">
                  <c:v>3.7139775934107888E-2</c:v>
                </c:pt>
                <c:pt idx="34">
                  <c:v>4.1279745314568572E-2</c:v>
                </c:pt>
                <c:pt idx="35">
                  <c:v>4.3439869683027155E-2</c:v>
                </c:pt>
                <c:pt idx="36">
                  <c:v>4.1099562768508235E-2</c:v>
                </c:pt>
                <c:pt idx="37">
                  <c:v>3.2878392479730678E-2</c:v>
                </c:pt>
                <c:pt idx="38">
                  <c:v>2.3878007388731248E-2</c:v>
                </c:pt>
                <c:pt idx="39">
                  <c:v>1.777887455448024E-2</c:v>
                </c:pt>
                <c:pt idx="40">
                  <c:v>1.3479546022807654E-2</c:v>
                </c:pt>
                <c:pt idx="41">
                  <c:v>1.5739222020954458E-2</c:v>
                </c:pt>
                <c:pt idx="42">
                  <c:v>2.283917518501255E-2</c:v>
                </c:pt>
                <c:pt idx="43">
                  <c:v>2.6859705753636831E-2</c:v>
                </c:pt>
                <c:pt idx="44">
                  <c:v>1.5556353824379698E-2</c:v>
                </c:pt>
                <c:pt idx="45">
                  <c:v>1.4136383690271259E-2</c:v>
                </c:pt>
                <c:pt idx="46">
                  <c:v>1.0316873409280447E-2</c:v>
                </c:pt>
                <c:pt idx="47">
                  <c:v>7.176586672699159E-4</c:v>
                </c:pt>
                <c:pt idx="48">
                  <c:v>-3.8817994321931337E-3</c:v>
                </c:pt>
                <c:pt idx="49">
                  <c:v>6.2994692309246147E-3</c:v>
                </c:pt>
                <c:pt idx="50">
                  <c:v>7.5393504514806864E-3</c:v>
                </c:pt>
                <c:pt idx="51">
                  <c:v>8.8192158119682063E-3</c:v>
                </c:pt>
                <c:pt idx="52">
                  <c:v>1.6619490391150293E-2</c:v>
                </c:pt>
                <c:pt idx="53">
                  <c:v>2.2219866680515565E-2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0-5140-A1C9-28D4456FB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241663"/>
        <c:axId val="693353295"/>
      </c:lineChart>
      <c:catAx>
        <c:axId val="686241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3353295"/>
        <c:crosses val="autoZero"/>
        <c:auto val="1"/>
        <c:lblAlgn val="ctr"/>
        <c:lblOffset val="100"/>
        <c:noMultiLvlLbl val="0"/>
      </c:catAx>
      <c:valAx>
        <c:axId val="693353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2416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Belgium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Belgium!$B$1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Belgium!$A$2:$A$59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Belgium!$B$2:$B$59</c:f>
              <c:numCache>
                <c:formatCode>0.00%</c:formatCode>
                <c:ptCount val="58"/>
                <c:pt idx="0">
                  <c:v>9.9000000000000008E-3</c:v>
                </c:pt>
                <c:pt idx="1">
                  <c:v>1.4E-2</c:v>
                </c:pt>
                <c:pt idx="2">
                  <c:v>2.1499999999999998E-2</c:v>
                </c:pt>
                <c:pt idx="3">
                  <c:v>4.1700000000000001E-2</c:v>
                </c:pt>
                <c:pt idx="4">
                  <c:v>4.07E-2</c:v>
                </c:pt>
                <c:pt idx="5">
                  <c:v>4.1700000000000001E-2</c:v>
                </c:pt>
                <c:pt idx="6">
                  <c:v>2.7300000000000001E-2</c:v>
                </c:pt>
                <c:pt idx="7">
                  <c:v>2.7E-2</c:v>
                </c:pt>
                <c:pt idx="8">
                  <c:v>3.7499999999999999E-2</c:v>
                </c:pt>
                <c:pt idx="9">
                  <c:v>3.9100000000000003E-2</c:v>
                </c:pt>
                <c:pt idx="10">
                  <c:v>4.3400000000000001E-2</c:v>
                </c:pt>
                <c:pt idx="11">
                  <c:v>5.45E-2</c:v>
                </c:pt>
                <c:pt idx="12">
                  <c:v>6.9599999999999995E-2</c:v>
                </c:pt>
                <c:pt idx="13">
                  <c:v>0.1268</c:v>
                </c:pt>
                <c:pt idx="14">
                  <c:v>0.12770000000000001</c:v>
                </c:pt>
                <c:pt idx="15">
                  <c:v>9.0700000000000003E-2</c:v>
                </c:pt>
                <c:pt idx="16">
                  <c:v>7.0999999999999994E-2</c:v>
                </c:pt>
                <c:pt idx="17">
                  <c:v>4.4699999999999997E-2</c:v>
                </c:pt>
                <c:pt idx="18">
                  <c:v>4.4699999999999997E-2</c:v>
                </c:pt>
                <c:pt idx="19">
                  <c:v>6.6500000000000004E-2</c:v>
                </c:pt>
                <c:pt idx="20">
                  <c:v>7.6300000000000007E-2</c:v>
                </c:pt>
                <c:pt idx="21">
                  <c:v>8.7300000000000003E-2</c:v>
                </c:pt>
                <c:pt idx="22">
                  <c:v>7.6600000000000001E-2</c:v>
                </c:pt>
                <c:pt idx="23">
                  <c:v>6.3399999999999998E-2</c:v>
                </c:pt>
                <c:pt idx="24">
                  <c:v>4.87E-2</c:v>
                </c:pt>
                <c:pt idx="25">
                  <c:v>1.29E-2</c:v>
                </c:pt>
                <c:pt idx="26">
                  <c:v>1.55E-2</c:v>
                </c:pt>
                <c:pt idx="27">
                  <c:v>1.1599999999999999E-2</c:v>
                </c:pt>
                <c:pt idx="28">
                  <c:v>3.1099999999999999E-2</c:v>
                </c:pt>
                <c:pt idx="29">
                  <c:v>3.4500000000000003E-2</c:v>
                </c:pt>
                <c:pt idx="30">
                  <c:v>3.2199999999999999E-2</c:v>
                </c:pt>
                <c:pt idx="31">
                  <c:v>2.4299999999999999E-2</c:v>
                </c:pt>
                <c:pt idx="32">
                  <c:v>2.75E-2</c:v>
                </c:pt>
                <c:pt idx="33">
                  <c:v>2.3800000000000002E-2</c:v>
                </c:pt>
                <c:pt idx="34">
                  <c:v>1.47E-2</c:v>
                </c:pt>
                <c:pt idx="35">
                  <c:v>2.0799999999999999E-2</c:v>
                </c:pt>
                <c:pt idx="36">
                  <c:v>1.6299999999999999E-2</c:v>
                </c:pt>
                <c:pt idx="37">
                  <c:v>9.4999999999999998E-3</c:v>
                </c:pt>
                <c:pt idx="38">
                  <c:v>1.12E-2</c:v>
                </c:pt>
                <c:pt idx="39">
                  <c:v>2.5399999999999999E-2</c:v>
                </c:pt>
                <c:pt idx="40">
                  <c:v>2.47E-2</c:v>
                </c:pt>
                <c:pt idx="41">
                  <c:v>1.6500000000000001E-2</c:v>
                </c:pt>
                <c:pt idx="42">
                  <c:v>1.5900000000000001E-2</c:v>
                </c:pt>
                <c:pt idx="43">
                  <c:v>2.1000000000000001E-2</c:v>
                </c:pt>
                <c:pt idx="44">
                  <c:v>2.7799999999999998E-2</c:v>
                </c:pt>
                <c:pt idx="45">
                  <c:v>1.7899999999999999E-2</c:v>
                </c:pt>
                <c:pt idx="46">
                  <c:v>1.8200000000000001E-2</c:v>
                </c:pt>
                <c:pt idx="47">
                  <c:v>4.4900000000000002E-2</c:v>
                </c:pt>
                <c:pt idx="48">
                  <c:v>-5.0000000000000001E-4</c:v>
                </c:pt>
                <c:pt idx="49">
                  <c:v>2.1899999999999999E-2</c:v>
                </c:pt>
                <c:pt idx="50">
                  <c:v>3.5299999999999998E-2</c:v>
                </c:pt>
                <c:pt idx="51">
                  <c:v>2.8400000000000002E-2</c:v>
                </c:pt>
                <c:pt idx="52">
                  <c:v>1.11E-2</c:v>
                </c:pt>
                <c:pt idx="53">
                  <c:v>3.3999999999999998E-3</c:v>
                </c:pt>
                <c:pt idx="54">
                  <c:v>5.5999999999999999E-3</c:v>
                </c:pt>
                <c:pt idx="55">
                  <c:v>1.9699999999999999E-2</c:v>
                </c:pt>
                <c:pt idx="56">
                  <c:v>2.1299999999999999E-2</c:v>
                </c:pt>
                <c:pt idx="57">
                  <c:v>2.0500000000000001E-2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7-554C-A3CA-BD8061097C9C}"/>
            </c:ext>
          </c:extLst>
        </c:ser>
        <c:ser>
          <c:idx val="1"/>
          <c:order val="1"/>
          <c:tx>
            <c:strRef>
              <c:f>Belgium!$C$1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Belgium!$A$2:$A$59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Belgium!$C$2:$C$59</c:f>
              <c:numCache>
                <c:formatCode>0.00%</c:formatCode>
                <c:ptCount val="58"/>
                <c:pt idx="0">
                  <c:v>4.9799999999999997E-2</c:v>
                </c:pt>
                <c:pt idx="1">
                  <c:v>5.21E-2</c:v>
                </c:pt>
                <c:pt idx="2">
                  <c:v>4.3499999999999997E-2</c:v>
                </c:pt>
                <c:pt idx="3">
                  <c:v>6.9599999999999995E-2</c:v>
                </c:pt>
                <c:pt idx="4">
                  <c:v>3.56E-2</c:v>
                </c:pt>
                <c:pt idx="5">
                  <c:v>3.1600000000000003E-2</c:v>
                </c:pt>
                <c:pt idx="6">
                  <c:v>3.8699999999999998E-2</c:v>
                </c:pt>
                <c:pt idx="7">
                  <c:v>4.19E-2</c:v>
                </c:pt>
                <c:pt idx="8">
                  <c:v>6.6299999999999998E-2</c:v>
                </c:pt>
                <c:pt idx="9">
                  <c:v>5.5899999999999998E-2</c:v>
                </c:pt>
                <c:pt idx="10">
                  <c:v>3.9899999999999998E-2</c:v>
                </c:pt>
                <c:pt idx="11">
                  <c:v>5.2999999999999999E-2</c:v>
                </c:pt>
                <c:pt idx="12">
                  <c:v>6.3799999999999996E-2</c:v>
                </c:pt>
                <c:pt idx="13">
                  <c:v>4.5699999999999998E-2</c:v>
                </c:pt>
                <c:pt idx="14">
                  <c:v>-1.9699999999999999E-2</c:v>
                </c:pt>
                <c:pt idx="15">
                  <c:v>5.6500000000000002E-2</c:v>
                </c:pt>
                <c:pt idx="16">
                  <c:v>6.3E-3</c:v>
                </c:pt>
                <c:pt idx="17">
                  <c:v>2.8400000000000002E-2</c:v>
                </c:pt>
                <c:pt idx="18">
                  <c:v>2.3400000000000001E-2</c:v>
                </c:pt>
                <c:pt idx="19">
                  <c:v>4.4400000000000002E-2</c:v>
                </c:pt>
                <c:pt idx="20">
                  <c:v>-2.8E-3</c:v>
                </c:pt>
                <c:pt idx="21">
                  <c:v>6.0000000000000001E-3</c:v>
                </c:pt>
                <c:pt idx="22">
                  <c:v>3.0999999999999999E-3</c:v>
                </c:pt>
                <c:pt idx="23">
                  <c:v>2.47E-2</c:v>
                </c:pt>
                <c:pt idx="24">
                  <c:v>1.6500000000000001E-2</c:v>
                </c:pt>
                <c:pt idx="25">
                  <c:v>1.8200000000000001E-2</c:v>
                </c:pt>
                <c:pt idx="26">
                  <c:v>2.3099999999999999E-2</c:v>
                </c:pt>
                <c:pt idx="27">
                  <c:v>4.7199999999999999E-2</c:v>
                </c:pt>
                <c:pt idx="28">
                  <c:v>3.4700000000000002E-2</c:v>
                </c:pt>
                <c:pt idx="29">
                  <c:v>3.1399999999999997E-2</c:v>
                </c:pt>
                <c:pt idx="30">
                  <c:v>1.83E-2</c:v>
                </c:pt>
                <c:pt idx="31">
                  <c:v>1.5299999999999999E-2</c:v>
                </c:pt>
                <c:pt idx="32">
                  <c:v>-9.5999999999999992E-3</c:v>
                </c:pt>
                <c:pt idx="33">
                  <c:v>3.2300000000000002E-2</c:v>
                </c:pt>
                <c:pt idx="34">
                  <c:v>2.3800000000000002E-2</c:v>
                </c:pt>
                <c:pt idx="35">
                  <c:v>1.5900000000000001E-2</c:v>
                </c:pt>
                <c:pt idx="36">
                  <c:v>3.7100000000000001E-2</c:v>
                </c:pt>
                <c:pt idx="37">
                  <c:v>1.9800000000000002E-2</c:v>
                </c:pt>
                <c:pt idx="38">
                  <c:v>3.56E-2</c:v>
                </c:pt>
                <c:pt idx="39">
                  <c:v>3.6299999999999999E-2</c:v>
                </c:pt>
                <c:pt idx="40">
                  <c:v>8.0999999999999996E-3</c:v>
                </c:pt>
                <c:pt idx="41">
                  <c:v>1.78E-2</c:v>
                </c:pt>
                <c:pt idx="42">
                  <c:v>7.7000000000000002E-3</c:v>
                </c:pt>
                <c:pt idx="43">
                  <c:v>3.6299999999999999E-2</c:v>
                </c:pt>
                <c:pt idx="44">
                  <c:v>2.0899999999999998E-2</c:v>
                </c:pt>
                <c:pt idx="45">
                  <c:v>2.5100000000000001E-2</c:v>
                </c:pt>
                <c:pt idx="46">
                  <c:v>3.4500000000000003E-2</c:v>
                </c:pt>
                <c:pt idx="47">
                  <c:v>7.7999999999999996E-3</c:v>
                </c:pt>
                <c:pt idx="48">
                  <c:v>-2.2499999999999999E-2</c:v>
                </c:pt>
                <c:pt idx="49">
                  <c:v>2.7400000000000001E-2</c:v>
                </c:pt>
                <c:pt idx="50">
                  <c:v>1.7999999999999999E-2</c:v>
                </c:pt>
                <c:pt idx="51">
                  <c:v>2.3E-3</c:v>
                </c:pt>
                <c:pt idx="52">
                  <c:v>2E-3</c:v>
                </c:pt>
                <c:pt idx="53">
                  <c:v>1.2500000000000001E-2</c:v>
                </c:pt>
                <c:pt idx="54">
                  <c:v>1.7399999999999999E-2</c:v>
                </c:pt>
                <c:pt idx="55">
                  <c:v>1.4500000000000001E-2</c:v>
                </c:pt>
                <c:pt idx="56">
                  <c:v>1.7299999999999999E-2</c:v>
                </c:pt>
                <c:pt idx="57">
                  <c:v>1.44E-2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7-554C-A3CA-BD8061097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927391"/>
        <c:axId val="694199167"/>
      </c:lineChart>
      <c:catAx>
        <c:axId val="73892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199167"/>
        <c:crosses val="autoZero"/>
        <c:auto val="1"/>
        <c:lblAlgn val="ctr"/>
        <c:lblOffset val="100"/>
        <c:noMultiLvlLbl val="0"/>
      </c:catAx>
      <c:valAx>
        <c:axId val="694199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92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Belgium - 5</a:t>
            </a:r>
            <a:r>
              <a:rPr lang="en-GB" b="1" baseline="0"/>
              <a:t> </a:t>
            </a:r>
            <a:r>
              <a:rPr lang="en-GB" b="1"/>
              <a:t>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Belgium!$F$1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Belgium!$A$6:$A$59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Belgium!$F$6:$F$59</c:f>
              <c:numCache>
                <c:formatCode>0.00%</c:formatCode>
                <c:ptCount val="54"/>
                <c:pt idx="0">
                  <c:v>2.5559115168960034E-2</c:v>
                </c:pt>
                <c:pt idx="1">
                  <c:v>3.1919302105833935E-2</c:v>
                </c:pt>
                <c:pt idx="2">
                  <c:v>3.4579637186354262E-2</c:v>
                </c:pt>
                <c:pt idx="3">
                  <c:v>3.5679756834227305E-2</c:v>
                </c:pt>
                <c:pt idx="4">
                  <c:v>3.4839793277555486E-2</c:v>
                </c:pt>
                <c:pt idx="5">
                  <c:v>3.4519809975549265E-2</c:v>
                </c:pt>
                <c:pt idx="6">
                  <c:v>3.4859783262177757E-2</c:v>
                </c:pt>
                <c:pt idx="7">
                  <c:v>4.0299602743530727E-2</c:v>
                </c:pt>
                <c:pt idx="8">
                  <c:v>4.8819284325574586E-2</c:v>
                </c:pt>
                <c:pt idx="9">
                  <c:v>6.6674930683646494E-2</c:v>
                </c:pt>
                <c:pt idx="10">
                  <c:v>8.4393539142425311E-2</c:v>
                </c:pt>
                <c:pt idx="11">
                  <c:v>9.3855626167851369E-2</c:v>
                </c:pt>
                <c:pt idx="12">
                  <c:v>9.7156706450704178E-2</c:v>
                </c:pt>
                <c:pt idx="13">
                  <c:v>9.2174839207572745E-2</c:v>
                </c:pt>
                <c:pt idx="14">
                  <c:v>7.5755131172002166E-2</c:v>
                </c:pt>
                <c:pt idx="15">
                  <c:v>6.3518489039665837E-2</c:v>
                </c:pt>
                <c:pt idx="16">
                  <c:v>6.0639105450860598E-2</c:v>
                </c:pt>
                <c:pt idx="17">
                  <c:v>6.3898555566851201E-2</c:v>
                </c:pt>
                <c:pt idx="18">
                  <c:v>7.0278966162632628E-2</c:v>
                </c:pt>
                <c:pt idx="19">
                  <c:v>7.4019642721438572E-2</c:v>
                </c:pt>
                <c:pt idx="20">
                  <c:v>7.0459121850490192E-2</c:v>
                </c:pt>
                <c:pt idx="21">
                  <c:v>5.7776647678494442E-2</c:v>
                </c:pt>
                <c:pt idx="22">
                  <c:v>4.3416762380800833E-2</c:v>
                </c:pt>
                <c:pt idx="23">
                  <c:v>3.0417695290410052E-2</c:v>
                </c:pt>
                <c:pt idx="24">
                  <c:v>2.3958990607553687E-2</c:v>
                </c:pt>
                <c:pt idx="25">
                  <c:v>2.1119531702808558E-2</c:v>
                </c:pt>
                <c:pt idx="26">
                  <c:v>2.4979550992355826E-2</c:v>
                </c:pt>
                <c:pt idx="27">
                  <c:v>2.6739655861518941E-2</c:v>
                </c:pt>
                <c:pt idx="28">
                  <c:v>2.9919935010951804E-2</c:v>
                </c:pt>
                <c:pt idx="29">
                  <c:v>2.8459909614383605E-2</c:v>
                </c:pt>
                <c:pt idx="30">
                  <c:v>2.4499835177380191E-2</c:v>
                </c:pt>
                <c:pt idx="31">
                  <c:v>2.2219906750962082E-2</c:v>
                </c:pt>
                <c:pt idx="32">
                  <c:v>2.0619888835369693E-2</c:v>
                </c:pt>
                <c:pt idx="33">
                  <c:v>1.7019877312407061E-2</c:v>
                </c:pt>
                <c:pt idx="34">
                  <c:v>1.4499921152079764E-2</c:v>
                </c:pt>
                <c:pt idx="35">
                  <c:v>1.6639825298540245E-2</c:v>
                </c:pt>
                <c:pt idx="36">
                  <c:v>1.7419780691284359E-2</c:v>
                </c:pt>
                <c:pt idx="37">
                  <c:v>1.7459781107149297E-2</c:v>
                </c:pt>
                <c:pt idx="38">
                  <c:v>1.873985021633473E-2</c:v>
                </c:pt>
                <c:pt idx="39">
                  <c:v>2.0699921156193568E-2</c:v>
                </c:pt>
                <c:pt idx="40">
                  <c:v>2.1179893994954568E-2</c:v>
                </c:pt>
                <c:pt idx="41">
                  <c:v>1.9819904873557448E-2</c:v>
                </c:pt>
                <c:pt idx="42">
                  <c:v>2.0159913847692223E-2</c:v>
                </c:pt>
                <c:pt idx="43">
                  <c:v>2.5959488278715526E-2</c:v>
                </c:pt>
                <c:pt idx="44">
                  <c:v>2.1658905277149643E-2</c:v>
                </c:pt>
                <c:pt idx="45">
                  <c:v>2.0478949882445363E-2</c:v>
                </c:pt>
                <c:pt idx="46">
                  <c:v>2.395879746811147E-2</c:v>
                </c:pt>
                <c:pt idx="47">
                  <c:v>2.5998831709756587E-2</c:v>
                </c:pt>
                <c:pt idx="48">
                  <c:v>1.9239195300841061E-2</c:v>
                </c:pt>
                <c:pt idx="49">
                  <c:v>2.0019337097153311E-2</c:v>
                </c:pt>
                <c:pt idx="50">
                  <c:v>1.6759185871066506E-2</c:v>
                </c:pt>
                <c:pt idx="51">
                  <c:v>1.363956953893819E-2</c:v>
                </c:pt>
                <c:pt idx="52">
                  <c:v>1.2219738765210764E-2</c:v>
                </c:pt>
                <c:pt idx="53">
                  <c:v>1.4099689136955362E-2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1-AA49-9B0B-9C872C817D7E}"/>
            </c:ext>
          </c:extLst>
        </c:ser>
        <c:ser>
          <c:idx val="1"/>
          <c:order val="1"/>
          <c:tx>
            <c:strRef>
              <c:f>Belgium!$G$1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Belgium!$A$6:$A$59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Belgium!$G$6:$G$59</c:f>
              <c:numCache>
                <c:formatCode>0.00%</c:formatCode>
                <c:ptCount val="54"/>
                <c:pt idx="0">
                  <c:v>5.0119362198657313E-2</c:v>
                </c:pt>
                <c:pt idx="1">
                  <c:v>4.6479085689725252E-2</c:v>
                </c:pt>
                <c:pt idx="2">
                  <c:v>4.3799092675172346E-2</c:v>
                </c:pt>
                <c:pt idx="3">
                  <c:v>4.3479089671350835E-2</c:v>
                </c:pt>
                <c:pt idx="4">
                  <c:v>4.2819253245639288E-2</c:v>
                </c:pt>
                <c:pt idx="5">
                  <c:v>4.6879216704667215E-2</c:v>
                </c:pt>
                <c:pt idx="6">
                  <c:v>4.8539415159268628E-2</c:v>
                </c:pt>
                <c:pt idx="7">
                  <c:v>5.1399532926936331E-2</c:v>
                </c:pt>
                <c:pt idx="8">
                  <c:v>5.5779565318900381E-2</c:v>
                </c:pt>
                <c:pt idx="9">
                  <c:v>5.1659659204233321E-2</c:v>
                </c:pt>
                <c:pt idx="10">
                  <c:v>3.6535728373053189E-2</c:v>
                </c:pt>
                <c:pt idx="11">
                  <c:v>3.9855396393122078E-2</c:v>
                </c:pt>
                <c:pt idx="12">
                  <c:v>3.0514879401593475E-2</c:v>
                </c:pt>
                <c:pt idx="13">
                  <c:v>2.3436232717330086E-2</c:v>
                </c:pt>
                <c:pt idx="14">
                  <c:v>1.8976827612874558E-2</c:v>
                </c:pt>
                <c:pt idx="15">
                  <c:v>3.179849925624012E-2</c:v>
                </c:pt>
                <c:pt idx="16">
                  <c:v>1.9938615290655548E-2</c:v>
                </c:pt>
                <c:pt idx="17">
                  <c:v>1.9878607036005747E-2</c:v>
                </c:pt>
                <c:pt idx="18">
                  <c:v>1.4818526135428556E-2</c:v>
                </c:pt>
                <c:pt idx="19">
                  <c:v>1.5078502477180677E-2</c:v>
                </c:pt>
                <c:pt idx="20">
                  <c:v>9.4995155173194235E-3</c:v>
                </c:pt>
                <c:pt idx="21">
                  <c:v>1.3699679302590084E-2</c:v>
                </c:pt>
                <c:pt idx="22">
                  <c:v>1.7119708707824088E-2</c:v>
                </c:pt>
                <c:pt idx="23">
                  <c:v>2.5939389601504104E-2</c:v>
                </c:pt>
                <c:pt idx="24">
                  <c:v>2.7939334406752891E-2</c:v>
                </c:pt>
                <c:pt idx="25">
                  <c:v>3.0919497659567696E-2</c:v>
                </c:pt>
                <c:pt idx="26">
                  <c:v>3.0939500194961056E-2</c:v>
                </c:pt>
                <c:pt idx="27">
                  <c:v>2.9379329260194709E-2</c:v>
                </c:pt>
                <c:pt idx="28">
                  <c:v>1.8018772539491579E-2</c:v>
                </c:pt>
                <c:pt idx="29">
                  <c:v>1.7538847975941962E-2</c:v>
                </c:pt>
                <c:pt idx="30">
                  <c:v>1.6019012410140476E-2</c:v>
                </c:pt>
                <c:pt idx="31">
                  <c:v>1.5539018749706202E-2</c:v>
                </c:pt>
                <c:pt idx="32">
                  <c:v>1.989864908432537E-2</c:v>
                </c:pt>
                <c:pt idx="33">
                  <c:v>2.5779692134960897E-2</c:v>
                </c:pt>
                <c:pt idx="34">
                  <c:v>2.6439640406380249E-2</c:v>
                </c:pt>
                <c:pt idx="35">
                  <c:v>2.8939581417532168E-2</c:v>
                </c:pt>
                <c:pt idx="36">
                  <c:v>2.7379329359504823E-2</c:v>
                </c:pt>
                <c:pt idx="37">
                  <c:v>2.3519406551230304E-2</c:v>
                </c:pt>
                <c:pt idx="38">
                  <c:v>2.109919944173555E-2</c:v>
                </c:pt>
                <c:pt idx="39">
                  <c:v>2.123917875604775E-2</c:v>
                </c:pt>
                <c:pt idx="40">
                  <c:v>1.8159452812881227E-2</c:v>
                </c:pt>
                <c:pt idx="41">
                  <c:v>2.1559563625586975E-2</c:v>
                </c:pt>
                <c:pt idx="42">
                  <c:v>2.4899466114391089E-2</c:v>
                </c:pt>
                <c:pt idx="43">
                  <c:v>2.4919469546006212E-2</c:v>
                </c:pt>
                <c:pt idx="44">
                  <c:v>1.3158041801546005E-2</c:v>
                </c:pt>
                <c:pt idx="45">
                  <c:v>1.4457907388134572E-2</c:v>
                </c:pt>
                <c:pt idx="46">
                  <c:v>1.3038018152613517E-2</c:v>
                </c:pt>
                <c:pt idx="47">
                  <c:v>6.5985706593636451E-3</c:v>
                </c:pt>
                <c:pt idx="48">
                  <c:v>5.4385576843287708E-3</c:v>
                </c:pt>
                <c:pt idx="49">
                  <c:v>1.2439533534973179E-2</c:v>
                </c:pt>
                <c:pt idx="50">
                  <c:v>1.0439752691397075E-2</c:v>
                </c:pt>
                <c:pt idx="51">
                  <c:v>9.7397958059559642E-3</c:v>
                </c:pt>
                <c:pt idx="52">
                  <c:v>1.2739839001625342E-2</c:v>
                </c:pt>
                <c:pt idx="53">
                  <c:v>1.5219982334699012E-2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1-AA49-9B0B-9C872C817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704063"/>
        <c:axId val="677062847"/>
      </c:lineChart>
      <c:catAx>
        <c:axId val="72170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062847"/>
        <c:crosses val="autoZero"/>
        <c:auto val="1"/>
        <c:lblAlgn val="ctr"/>
        <c:lblOffset val="100"/>
        <c:noMultiLvlLbl val="0"/>
      </c:catAx>
      <c:valAx>
        <c:axId val="67706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704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</a:t>
            </a:r>
            <a:r>
              <a:rPr lang="en-GB" b="1"/>
              <a:t>Denmark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Denmark!$B$1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Denmark!$A$2:$A$59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Denmark!$B$2:$B$59</c:f>
              <c:numCache>
                <c:formatCode>0.00%</c:formatCode>
                <c:ptCount val="58"/>
                <c:pt idx="0">
                  <c:v>3.4500000000000003E-2</c:v>
                </c:pt>
                <c:pt idx="1">
                  <c:v>7.3800000000000004E-2</c:v>
                </c:pt>
                <c:pt idx="2">
                  <c:v>6.1100000000000002E-2</c:v>
                </c:pt>
                <c:pt idx="3">
                  <c:v>3.09E-2</c:v>
                </c:pt>
                <c:pt idx="4">
                  <c:v>5.45E-2</c:v>
                </c:pt>
                <c:pt idx="5">
                  <c:v>7.0699999999999999E-2</c:v>
                </c:pt>
                <c:pt idx="6">
                  <c:v>8.2100000000000006E-2</c:v>
                </c:pt>
                <c:pt idx="7">
                  <c:v>8.0100000000000005E-2</c:v>
                </c:pt>
                <c:pt idx="8">
                  <c:v>3.49E-2</c:v>
                </c:pt>
                <c:pt idx="9">
                  <c:v>6.5100000000000005E-2</c:v>
                </c:pt>
                <c:pt idx="10">
                  <c:v>5.8700000000000002E-2</c:v>
                </c:pt>
                <c:pt idx="11">
                  <c:v>6.5600000000000006E-2</c:v>
                </c:pt>
                <c:pt idx="12">
                  <c:v>9.2999999999999999E-2</c:v>
                </c:pt>
                <c:pt idx="13">
                  <c:v>0.15279999999999999</c:v>
                </c:pt>
                <c:pt idx="14">
                  <c:v>9.6100000000000005E-2</c:v>
                </c:pt>
                <c:pt idx="15">
                  <c:v>9.01E-2</c:v>
                </c:pt>
                <c:pt idx="16">
                  <c:v>0.10920000000000001</c:v>
                </c:pt>
                <c:pt idx="17">
                  <c:v>0.1021</c:v>
                </c:pt>
                <c:pt idx="18">
                  <c:v>9.6100000000000005E-2</c:v>
                </c:pt>
                <c:pt idx="19">
                  <c:v>0.1231</c:v>
                </c:pt>
                <c:pt idx="20">
                  <c:v>0.1177</c:v>
                </c:pt>
                <c:pt idx="21">
                  <c:v>0.1012</c:v>
                </c:pt>
                <c:pt idx="22">
                  <c:v>6.9099999999999995E-2</c:v>
                </c:pt>
                <c:pt idx="23">
                  <c:v>6.2899999999999998E-2</c:v>
                </c:pt>
                <c:pt idx="24">
                  <c:v>4.6800000000000001E-2</c:v>
                </c:pt>
                <c:pt idx="25">
                  <c:v>3.6799999999999999E-2</c:v>
                </c:pt>
                <c:pt idx="26">
                  <c:v>4.02E-2</c:v>
                </c:pt>
                <c:pt idx="27">
                  <c:v>4.5400000000000003E-2</c:v>
                </c:pt>
                <c:pt idx="28">
                  <c:v>4.7699999999999999E-2</c:v>
                </c:pt>
                <c:pt idx="29">
                  <c:v>2.64E-2</c:v>
                </c:pt>
                <c:pt idx="30">
                  <c:v>2.4E-2</c:v>
                </c:pt>
                <c:pt idx="31">
                  <c:v>2.1000000000000001E-2</c:v>
                </c:pt>
                <c:pt idx="32">
                  <c:v>1.26E-2</c:v>
                </c:pt>
                <c:pt idx="33">
                  <c:v>1.9900000000000001E-2</c:v>
                </c:pt>
                <c:pt idx="34">
                  <c:v>2.0799999999999999E-2</c:v>
                </c:pt>
                <c:pt idx="35">
                  <c:v>2.1299999999999999E-2</c:v>
                </c:pt>
                <c:pt idx="36">
                  <c:v>2.18E-2</c:v>
                </c:pt>
                <c:pt idx="37">
                  <c:v>1.8499999999999999E-2</c:v>
                </c:pt>
                <c:pt idx="38">
                  <c:v>2.5000000000000001E-2</c:v>
                </c:pt>
                <c:pt idx="39">
                  <c:v>2.9000000000000001E-2</c:v>
                </c:pt>
                <c:pt idx="40">
                  <c:v>2.3400000000000001E-2</c:v>
                </c:pt>
                <c:pt idx="41">
                  <c:v>2.4199999999999999E-2</c:v>
                </c:pt>
                <c:pt idx="42">
                  <c:v>2.0799999999999999E-2</c:v>
                </c:pt>
                <c:pt idx="43">
                  <c:v>1.15E-2</c:v>
                </c:pt>
                <c:pt idx="44">
                  <c:v>1.8200000000000001E-2</c:v>
                </c:pt>
                <c:pt idx="45">
                  <c:v>1.9199999999999998E-2</c:v>
                </c:pt>
                <c:pt idx="46">
                  <c:v>1.6899999999999998E-2</c:v>
                </c:pt>
                <c:pt idx="47">
                  <c:v>3.4200000000000001E-2</c:v>
                </c:pt>
                <c:pt idx="48">
                  <c:v>1.2999999999999999E-2</c:v>
                </c:pt>
                <c:pt idx="49">
                  <c:v>2.3099999999999999E-2</c:v>
                </c:pt>
                <c:pt idx="50">
                  <c:v>2.76E-2</c:v>
                </c:pt>
                <c:pt idx="51">
                  <c:v>2.4E-2</c:v>
                </c:pt>
                <c:pt idx="52">
                  <c:v>7.9000000000000008E-3</c:v>
                </c:pt>
                <c:pt idx="53">
                  <c:v>5.5999999999999999E-3</c:v>
                </c:pt>
                <c:pt idx="54">
                  <c:v>4.4999999999999997E-3</c:v>
                </c:pt>
                <c:pt idx="55">
                  <c:v>2.5000000000000001E-3</c:v>
                </c:pt>
                <c:pt idx="56">
                  <c:v>1.15E-2</c:v>
                </c:pt>
                <c:pt idx="57">
                  <c:v>8.0999999999999996E-3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9-4548-8C3D-D21B63CF58FE}"/>
            </c:ext>
          </c:extLst>
        </c:ser>
        <c:ser>
          <c:idx val="1"/>
          <c:order val="1"/>
          <c:tx>
            <c:strRef>
              <c:f>Denmark!$C$1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Denmark!$A$2:$A$59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Denmark!$C$2:$C$59</c:f>
              <c:numCache>
                <c:formatCode>0.00%</c:formatCode>
                <c:ptCount val="58"/>
                <c:pt idx="0">
                  <c:v>6.3799999999999996E-2</c:v>
                </c:pt>
                <c:pt idx="1">
                  <c:v>5.67E-2</c:v>
                </c:pt>
                <c:pt idx="2">
                  <c:v>6.4000000000000003E-3</c:v>
                </c:pt>
                <c:pt idx="3">
                  <c:v>9.2700000000000005E-2</c:v>
                </c:pt>
                <c:pt idx="4">
                  <c:v>4.5600000000000002E-2</c:v>
                </c:pt>
                <c:pt idx="5">
                  <c:v>2.7400000000000001E-2</c:v>
                </c:pt>
                <c:pt idx="6">
                  <c:v>3.4200000000000001E-2</c:v>
                </c:pt>
                <c:pt idx="7">
                  <c:v>3.9699999999999999E-2</c:v>
                </c:pt>
                <c:pt idx="8">
                  <c:v>6.3200000000000006E-2</c:v>
                </c:pt>
                <c:pt idx="9">
                  <c:v>2.7400000000000001E-2</c:v>
                </c:pt>
                <c:pt idx="10">
                  <c:v>3.0099999999999998E-2</c:v>
                </c:pt>
                <c:pt idx="11">
                  <c:v>3.9300000000000002E-2</c:v>
                </c:pt>
                <c:pt idx="12">
                  <c:v>4.0899999999999999E-2</c:v>
                </c:pt>
                <c:pt idx="13">
                  <c:v>-1.12E-2</c:v>
                </c:pt>
                <c:pt idx="14">
                  <c:v>-1.46E-2</c:v>
                </c:pt>
                <c:pt idx="15">
                  <c:v>5.9200000000000003E-2</c:v>
                </c:pt>
                <c:pt idx="16">
                  <c:v>1.8700000000000001E-2</c:v>
                </c:pt>
                <c:pt idx="17">
                  <c:v>2.23E-2</c:v>
                </c:pt>
                <c:pt idx="18">
                  <c:v>3.8699999999999998E-2</c:v>
                </c:pt>
                <c:pt idx="19">
                  <c:v>-4.7999999999999996E-3</c:v>
                </c:pt>
                <c:pt idx="20">
                  <c:v>-6.7000000000000002E-3</c:v>
                </c:pt>
                <c:pt idx="21">
                  <c:v>3.6799999999999999E-2</c:v>
                </c:pt>
                <c:pt idx="22">
                  <c:v>2.5999999999999999E-2</c:v>
                </c:pt>
                <c:pt idx="23">
                  <c:v>4.1700000000000001E-2</c:v>
                </c:pt>
                <c:pt idx="24">
                  <c:v>0.04</c:v>
                </c:pt>
                <c:pt idx="25">
                  <c:v>4.9000000000000002E-2</c:v>
                </c:pt>
                <c:pt idx="26">
                  <c:v>2.5000000000000001E-3</c:v>
                </c:pt>
                <c:pt idx="27">
                  <c:v>-1E-4</c:v>
                </c:pt>
                <c:pt idx="28">
                  <c:v>6.4999999999999997E-3</c:v>
                </c:pt>
                <c:pt idx="29">
                  <c:v>1.4800000000000001E-2</c:v>
                </c:pt>
                <c:pt idx="30">
                  <c:v>1.3899999999999999E-2</c:v>
                </c:pt>
                <c:pt idx="31">
                  <c:v>1.9599999999999999E-2</c:v>
                </c:pt>
                <c:pt idx="32">
                  <c:v>1E-4</c:v>
                </c:pt>
                <c:pt idx="33">
                  <c:v>5.33E-2</c:v>
                </c:pt>
                <c:pt idx="34">
                  <c:v>3.0300000000000001E-2</c:v>
                </c:pt>
                <c:pt idx="35">
                  <c:v>2.9000000000000001E-2</c:v>
                </c:pt>
                <c:pt idx="36">
                  <c:v>3.2599999999999997E-2</c:v>
                </c:pt>
                <c:pt idx="37">
                  <c:v>2.2200000000000001E-2</c:v>
                </c:pt>
                <c:pt idx="38">
                  <c:v>2.9499999999999998E-2</c:v>
                </c:pt>
                <c:pt idx="39">
                  <c:v>3.7499999999999999E-2</c:v>
                </c:pt>
                <c:pt idx="40">
                  <c:v>8.2000000000000007E-3</c:v>
                </c:pt>
                <c:pt idx="41">
                  <c:v>4.7000000000000002E-3</c:v>
                </c:pt>
                <c:pt idx="42">
                  <c:v>3.8999999999999998E-3</c:v>
                </c:pt>
                <c:pt idx="43">
                  <c:v>2.6700000000000002E-2</c:v>
                </c:pt>
                <c:pt idx="44">
                  <c:v>2.3400000000000001E-2</c:v>
                </c:pt>
                <c:pt idx="45">
                  <c:v>3.9100000000000003E-2</c:v>
                </c:pt>
                <c:pt idx="46">
                  <c:v>9.1000000000000004E-3</c:v>
                </c:pt>
                <c:pt idx="47">
                  <c:v>-5.1000000000000004E-3</c:v>
                </c:pt>
                <c:pt idx="48">
                  <c:v>-4.9099999999999998E-2</c:v>
                </c:pt>
                <c:pt idx="49">
                  <c:v>1.8700000000000001E-2</c:v>
                </c:pt>
                <c:pt idx="50">
                  <c:v>1.34E-2</c:v>
                </c:pt>
                <c:pt idx="51">
                  <c:v>2.3E-3</c:v>
                </c:pt>
                <c:pt idx="52">
                  <c:v>9.2999999999999992E-3</c:v>
                </c:pt>
                <c:pt idx="53">
                  <c:v>1.6199999999999999E-2</c:v>
                </c:pt>
                <c:pt idx="54">
                  <c:v>2.3400000000000001E-2</c:v>
                </c:pt>
                <c:pt idx="55">
                  <c:v>2.4E-2</c:v>
                </c:pt>
                <c:pt idx="56">
                  <c:v>2.2599999999999999E-2</c:v>
                </c:pt>
                <c:pt idx="57">
                  <c:v>1.4200000000000001E-2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9-4548-8C3D-D21B63CF5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223839"/>
        <c:axId val="727401455"/>
      </c:lineChart>
      <c:catAx>
        <c:axId val="72222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401455"/>
        <c:crosses val="autoZero"/>
        <c:auto val="1"/>
        <c:lblAlgn val="ctr"/>
        <c:lblOffset val="100"/>
        <c:noMultiLvlLbl val="0"/>
      </c:catAx>
      <c:valAx>
        <c:axId val="727401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22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Denmark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Denmark!$F$1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Denmark!$A$6:$A$59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Denmark!$F$6:$F$59</c:f>
              <c:numCache>
                <c:formatCode>0.00%</c:formatCode>
                <c:ptCount val="54"/>
                <c:pt idx="0">
                  <c:v>5.0958690318523736E-2</c:v>
                </c:pt>
                <c:pt idx="1">
                  <c:v>5.8198833581485587E-2</c:v>
                </c:pt>
                <c:pt idx="2">
                  <c:v>5.9858519732998161E-2</c:v>
                </c:pt>
                <c:pt idx="3">
                  <c:v>6.3658183998384743E-2</c:v>
                </c:pt>
                <c:pt idx="4">
                  <c:v>6.4458433182963404E-2</c:v>
                </c:pt>
                <c:pt idx="5">
                  <c:v>6.6578554344545182E-2</c:v>
                </c:pt>
                <c:pt idx="6">
                  <c:v>6.4178538067125146E-2</c:v>
                </c:pt>
                <c:pt idx="7">
                  <c:v>6.0878911386311074E-2</c:v>
                </c:pt>
                <c:pt idx="8">
                  <c:v>6.3458282893563478E-2</c:v>
                </c:pt>
                <c:pt idx="9">
                  <c:v>8.7033902822184928E-2</c:v>
                </c:pt>
                <c:pt idx="10">
                  <c:v>9.3234493513946859E-2</c:v>
                </c:pt>
                <c:pt idx="11">
                  <c:v>9.9515872578891162E-2</c:v>
                </c:pt>
                <c:pt idx="12">
                  <c:v>0.10823730821542199</c:v>
                </c:pt>
                <c:pt idx="13">
                  <c:v>0.11005751908388106</c:v>
                </c:pt>
                <c:pt idx="14">
                  <c:v>9.8719790921833805E-2</c:v>
                </c:pt>
                <c:pt idx="15">
                  <c:v>0.10411934969368986</c:v>
                </c:pt>
                <c:pt idx="16">
                  <c:v>0.10963951402119676</c:v>
                </c:pt>
                <c:pt idx="17">
                  <c:v>0.10803945584976304</c:v>
                </c:pt>
                <c:pt idx="18">
                  <c:v>0.10143819371032237</c:v>
                </c:pt>
                <c:pt idx="19">
                  <c:v>9.4796958426769606E-2</c:v>
                </c:pt>
                <c:pt idx="20">
                  <c:v>7.9536619722347268E-2</c:v>
                </c:pt>
                <c:pt idx="21">
                  <c:v>6.3357557062886372E-2</c:v>
                </c:pt>
                <c:pt idx="22">
                  <c:v>5.1159195419813841E-2</c:v>
                </c:pt>
                <c:pt idx="23">
                  <c:v>4.6419596201758395E-2</c:v>
                </c:pt>
                <c:pt idx="24">
                  <c:v>4.3379912188839853E-2</c:v>
                </c:pt>
                <c:pt idx="25">
                  <c:v>3.929971886158512E-2</c:v>
                </c:pt>
                <c:pt idx="26">
                  <c:v>3.6739523855203515E-2</c:v>
                </c:pt>
                <c:pt idx="27">
                  <c:v>3.2899361866853383E-2</c:v>
                </c:pt>
                <c:pt idx="28">
                  <c:v>2.6339321193347587E-2</c:v>
                </c:pt>
                <c:pt idx="29">
                  <c:v>2.0779890332605078E-2</c:v>
                </c:pt>
                <c:pt idx="30">
                  <c:v>1.9659928180359998E-2</c:v>
                </c:pt>
                <c:pt idx="31">
                  <c:v>1.9119945780687431E-2</c:v>
                </c:pt>
                <c:pt idx="32">
                  <c:v>1.9279942261405836E-2</c:v>
                </c:pt>
                <c:pt idx="33">
                  <c:v>2.0459993229422935E-2</c:v>
                </c:pt>
                <c:pt idx="34">
                  <c:v>2.1479978136810018E-2</c:v>
                </c:pt>
                <c:pt idx="35">
                  <c:v>2.3119935507665446E-2</c:v>
                </c:pt>
                <c:pt idx="36">
                  <c:v>2.3539939622423844E-2</c:v>
                </c:pt>
                <c:pt idx="37">
                  <c:v>2.4019943365360064E-2</c:v>
                </c:pt>
                <c:pt idx="38">
                  <c:v>2.4479964520949693E-2</c:v>
                </c:pt>
                <c:pt idx="39">
                  <c:v>2.1779832783821007E-2</c:v>
                </c:pt>
                <c:pt idx="40">
                  <c:v>1.961989540998843E-2</c:v>
                </c:pt>
                <c:pt idx="41">
                  <c:v>1.8779913046884644E-2</c:v>
                </c:pt>
                <c:pt idx="42">
                  <c:v>1.731994953975402E-2</c:v>
                </c:pt>
                <c:pt idx="43">
                  <c:v>1.9999712692253979E-2</c:v>
                </c:pt>
                <c:pt idx="44">
                  <c:v>2.0299736388523115E-2</c:v>
                </c:pt>
                <c:pt idx="45">
                  <c:v>2.127973775785108E-2</c:v>
                </c:pt>
                <c:pt idx="46">
                  <c:v>2.2959716255257945E-2</c:v>
                </c:pt>
                <c:pt idx="47">
                  <c:v>2.4379761966727642E-2</c:v>
                </c:pt>
                <c:pt idx="48">
                  <c:v>1.9119725138963872E-2</c:v>
                </c:pt>
                <c:pt idx="49">
                  <c:v>1.7639590771821645E-2</c:v>
                </c:pt>
                <c:pt idx="50">
                  <c:v>1.391951713227968E-2</c:v>
                </c:pt>
                <c:pt idx="51">
                  <c:v>8.8996998271113625E-3</c:v>
                </c:pt>
                <c:pt idx="52">
                  <c:v>6.3999522835729294E-3</c:v>
                </c:pt>
                <c:pt idx="53">
                  <c:v>6.439951651614706E-3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9-9E41-8E8B-BF8FE38C476E}"/>
            </c:ext>
          </c:extLst>
        </c:ser>
        <c:ser>
          <c:idx val="1"/>
          <c:order val="1"/>
          <c:tx>
            <c:strRef>
              <c:f>Denmark!$G$1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Denmark!$A$6:$A$59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Denmark!$G$6:$G$59</c:f>
              <c:numCache>
                <c:formatCode>0.00%</c:formatCode>
                <c:ptCount val="54"/>
                <c:pt idx="0">
                  <c:v>5.3036069098169492E-2</c:v>
                </c:pt>
                <c:pt idx="1">
                  <c:v>4.575579280331965E-2</c:v>
                </c:pt>
                <c:pt idx="2">
                  <c:v>4.1255880232696995E-2</c:v>
                </c:pt>
                <c:pt idx="3">
                  <c:v>4.7917314298601354E-2</c:v>
                </c:pt>
                <c:pt idx="4">
                  <c:v>4.2019258663060555E-2</c:v>
                </c:pt>
                <c:pt idx="5">
                  <c:v>3.8379124051971303E-2</c:v>
                </c:pt>
                <c:pt idx="6">
                  <c:v>3.8919177492047652E-2</c:v>
                </c:pt>
                <c:pt idx="7">
                  <c:v>3.9939204809982698E-2</c:v>
                </c:pt>
                <c:pt idx="8">
                  <c:v>4.017920423233079E-2</c:v>
                </c:pt>
                <c:pt idx="9">
                  <c:v>2.5298201115276697E-2</c:v>
                </c:pt>
                <c:pt idx="10">
                  <c:v>1.6896966478810782E-2</c:v>
                </c:pt>
                <c:pt idx="11">
                  <c:v>2.2715521256884585E-2</c:v>
                </c:pt>
                <c:pt idx="12">
                  <c:v>1.859586492867038E-2</c:v>
                </c:pt>
                <c:pt idx="13">
                  <c:v>1.4876417679218434E-2</c:v>
                </c:pt>
                <c:pt idx="14">
                  <c:v>2.4857028242990964E-2</c:v>
                </c:pt>
                <c:pt idx="15">
                  <c:v>2.6817724844704571E-2</c:v>
                </c:pt>
                <c:pt idx="16">
                  <c:v>1.3638517862347044E-2</c:v>
                </c:pt>
                <c:pt idx="17">
                  <c:v>1.7258072673641323E-2</c:v>
                </c:pt>
                <c:pt idx="18">
                  <c:v>1.7998024422965386E-2</c:v>
                </c:pt>
                <c:pt idx="19">
                  <c:v>1.859789306354287E-2</c:v>
                </c:pt>
                <c:pt idx="20">
                  <c:v>2.7558383962244193E-2</c:v>
                </c:pt>
                <c:pt idx="21">
                  <c:v>3.8699718422776641E-2</c:v>
                </c:pt>
                <c:pt idx="22">
                  <c:v>3.1838647092769179E-2</c:v>
                </c:pt>
                <c:pt idx="23">
                  <c:v>2.6617797451180536E-2</c:v>
                </c:pt>
                <c:pt idx="24">
                  <c:v>1.9577867917007552E-2</c:v>
                </c:pt>
                <c:pt idx="25">
                  <c:v>1.4538388978934336E-2</c:v>
                </c:pt>
                <c:pt idx="26">
                  <c:v>7.5198220059462528E-3</c:v>
                </c:pt>
                <c:pt idx="27">
                  <c:v>1.0939759769627244E-2</c:v>
                </c:pt>
                <c:pt idx="28">
                  <c:v>1.0979764153546512E-2</c:v>
                </c:pt>
                <c:pt idx="29">
                  <c:v>2.03384317674562E-2</c:v>
                </c:pt>
                <c:pt idx="30">
                  <c:v>2.3438411269012249E-2</c:v>
                </c:pt>
                <c:pt idx="31">
                  <c:v>2.6458516905535134E-2</c:v>
                </c:pt>
                <c:pt idx="32">
                  <c:v>2.9058560019805668E-2</c:v>
                </c:pt>
                <c:pt idx="33">
                  <c:v>3.347944919792667E-2</c:v>
                </c:pt>
                <c:pt idx="34">
                  <c:v>2.8719939268057715E-2</c:v>
                </c:pt>
                <c:pt idx="35">
                  <c:v>3.0159875064981634E-2</c:v>
                </c:pt>
                <c:pt idx="36">
                  <c:v>2.5999480769456795E-2</c:v>
                </c:pt>
                <c:pt idx="37">
                  <c:v>2.0419226370165688E-2</c:v>
                </c:pt>
                <c:pt idx="38">
                  <c:v>1.6759023654870475E-2</c:v>
                </c:pt>
                <c:pt idx="39">
                  <c:v>1.6199088713875653E-2</c:v>
                </c:pt>
                <c:pt idx="40">
                  <c:v>1.3379530206307777E-2</c:v>
                </c:pt>
                <c:pt idx="41">
                  <c:v>1.955908659169836E-2</c:v>
                </c:pt>
                <c:pt idx="42">
                  <c:v>2.043920185639081E-2</c:v>
                </c:pt>
                <c:pt idx="43">
                  <c:v>1.8638839350657577E-2</c:v>
                </c:pt>
                <c:pt idx="44">
                  <c:v>3.4754640914087531E-3</c:v>
                </c:pt>
                <c:pt idx="45">
                  <c:v>2.5356336733892704E-3</c:v>
                </c:pt>
                <c:pt idx="46">
                  <c:v>-2.603015726649005E-3</c:v>
                </c:pt>
                <c:pt idx="47">
                  <c:v>-3.9628935658271303E-3</c:v>
                </c:pt>
                <c:pt idx="48">
                  <c:v>-1.0830266996038063E-3</c:v>
                </c:pt>
                <c:pt idx="49">
                  <c:v>1.1979834148235113E-2</c:v>
                </c:pt>
                <c:pt idx="50">
                  <c:v>1.2919753323558325E-2</c:v>
                </c:pt>
                <c:pt idx="51">
                  <c:v>1.5039653273859699E-2</c:v>
                </c:pt>
                <c:pt idx="52">
                  <c:v>1.909984082553251E-2</c:v>
                </c:pt>
                <c:pt idx="53">
                  <c:v>2.0079917647535694E-2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9-9E41-8E8B-BF8FE38C4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2969775"/>
        <c:axId val="1211833887"/>
      </c:lineChart>
      <c:catAx>
        <c:axId val="118296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833887"/>
        <c:crosses val="autoZero"/>
        <c:auto val="1"/>
        <c:lblAlgn val="ctr"/>
        <c:lblOffset val="100"/>
        <c:noMultiLvlLbl val="0"/>
      </c:catAx>
      <c:valAx>
        <c:axId val="121183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9697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US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US!$B$1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US!$A$2:$A$59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US!$B$2:$B$59</c:f>
              <c:numCache>
                <c:formatCode>0.00%</c:formatCode>
                <c:ptCount val="58"/>
                <c:pt idx="0">
                  <c:v>1.0699999999999999E-2</c:v>
                </c:pt>
                <c:pt idx="1">
                  <c:v>1.2E-2</c:v>
                </c:pt>
                <c:pt idx="2">
                  <c:v>1.24E-2</c:v>
                </c:pt>
                <c:pt idx="3">
                  <c:v>1.2800000000000001E-2</c:v>
                </c:pt>
                <c:pt idx="4">
                  <c:v>1.5900000000000001E-2</c:v>
                </c:pt>
                <c:pt idx="5">
                  <c:v>3.0200000000000001E-2</c:v>
                </c:pt>
                <c:pt idx="6">
                  <c:v>2.7699999999999999E-2</c:v>
                </c:pt>
                <c:pt idx="7">
                  <c:v>4.2700000000000002E-2</c:v>
                </c:pt>
                <c:pt idx="8">
                  <c:v>5.4600000000000003E-2</c:v>
                </c:pt>
                <c:pt idx="9">
                  <c:v>5.8400000000000001E-2</c:v>
                </c:pt>
                <c:pt idx="10">
                  <c:v>4.2900000000000001E-2</c:v>
                </c:pt>
                <c:pt idx="11">
                  <c:v>3.27E-2</c:v>
                </c:pt>
                <c:pt idx="12">
                  <c:v>6.1800000000000001E-2</c:v>
                </c:pt>
                <c:pt idx="13">
                  <c:v>0.1105</c:v>
                </c:pt>
                <c:pt idx="14">
                  <c:v>9.1399999999999995E-2</c:v>
                </c:pt>
                <c:pt idx="15">
                  <c:v>5.74E-2</c:v>
                </c:pt>
                <c:pt idx="16">
                  <c:v>6.5000000000000002E-2</c:v>
                </c:pt>
                <c:pt idx="17">
                  <c:v>7.6300000000000007E-2</c:v>
                </c:pt>
                <c:pt idx="18">
                  <c:v>0.1125</c:v>
                </c:pt>
                <c:pt idx="19">
                  <c:v>0.13550000000000001</c:v>
                </c:pt>
                <c:pt idx="20">
                  <c:v>0.1033</c:v>
                </c:pt>
                <c:pt idx="21">
                  <c:v>6.13E-2</c:v>
                </c:pt>
                <c:pt idx="22">
                  <c:v>3.2099999999999997E-2</c:v>
                </c:pt>
                <c:pt idx="23">
                  <c:v>4.2999999999999997E-2</c:v>
                </c:pt>
                <c:pt idx="24">
                  <c:v>3.5499999999999997E-2</c:v>
                </c:pt>
                <c:pt idx="25">
                  <c:v>1.9E-2</c:v>
                </c:pt>
                <c:pt idx="26">
                  <c:v>3.6600000000000001E-2</c:v>
                </c:pt>
                <c:pt idx="27">
                  <c:v>4.0800000000000003E-2</c:v>
                </c:pt>
                <c:pt idx="28">
                  <c:v>4.8300000000000003E-2</c:v>
                </c:pt>
                <c:pt idx="29">
                  <c:v>5.3999999999999999E-2</c:v>
                </c:pt>
                <c:pt idx="30">
                  <c:v>4.24E-2</c:v>
                </c:pt>
                <c:pt idx="31">
                  <c:v>3.0300000000000001E-2</c:v>
                </c:pt>
                <c:pt idx="32">
                  <c:v>2.9499999999999998E-2</c:v>
                </c:pt>
                <c:pt idx="33">
                  <c:v>2.6100000000000002E-2</c:v>
                </c:pt>
                <c:pt idx="34">
                  <c:v>2.81E-2</c:v>
                </c:pt>
                <c:pt idx="35">
                  <c:v>2.93E-2</c:v>
                </c:pt>
                <c:pt idx="36">
                  <c:v>2.3400000000000001E-2</c:v>
                </c:pt>
                <c:pt idx="37">
                  <c:v>1.55E-2</c:v>
                </c:pt>
                <c:pt idx="38">
                  <c:v>2.1899999999999999E-2</c:v>
                </c:pt>
                <c:pt idx="39">
                  <c:v>3.3799999999999997E-2</c:v>
                </c:pt>
                <c:pt idx="40">
                  <c:v>2.8299999999999999E-2</c:v>
                </c:pt>
                <c:pt idx="41">
                  <c:v>1.5900000000000001E-2</c:v>
                </c:pt>
                <c:pt idx="42">
                  <c:v>2.2700000000000001E-2</c:v>
                </c:pt>
                <c:pt idx="43">
                  <c:v>2.6800000000000001E-2</c:v>
                </c:pt>
                <c:pt idx="44">
                  <c:v>3.39E-2</c:v>
                </c:pt>
                <c:pt idx="45">
                  <c:v>3.2300000000000002E-2</c:v>
                </c:pt>
                <c:pt idx="46">
                  <c:v>2.8500000000000001E-2</c:v>
                </c:pt>
                <c:pt idx="47">
                  <c:v>3.8399999999999997E-2</c:v>
                </c:pt>
                <c:pt idx="48">
                  <c:v>-3.5999999999999999E-3</c:v>
                </c:pt>
                <c:pt idx="49">
                  <c:v>1.6400000000000001E-2</c:v>
                </c:pt>
                <c:pt idx="50">
                  <c:v>3.1600000000000003E-2</c:v>
                </c:pt>
                <c:pt idx="51">
                  <c:v>2.07E-2</c:v>
                </c:pt>
                <c:pt idx="52">
                  <c:v>1.46E-2</c:v>
                </c:pt>
                <c:pt idx="53">
                  <c:v>1.6199999999999999E-2</c:v>
                </c:pt>
                <c:pt idx="54">
                  <c:v>1.1999999999999999E-3</c:v>
                </c:pt>
                <c:pt idx="55">
                  <c:v>1.26E-2</c:v>
                </c:pt>
                <c:pt idx="56">
                  <c:v>2.1299999999999999E-2</c:v>
                </c:pt>
                <c:pt idx="57">
                  <c:v>2.4400000000000002E-2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71-0944-BBC1-07A9D6D0F53F}"/>
            </c:ext>
          </c:extLst>
        </c:ser>
        <c:ser>
          <c:idx val="1"/>
          <c:order val="1"/>
          <c:tx>
            <c:strRef>
              <c:f>US!$C$1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US!$A$2:$A$59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US!$C$2:$C$59</c:f>
              <c:numCache>
                <c:formatCode>0.00%</c:formatCode>
                <c:ptCount val="58"/>
                <c:pt idx="0">
                  <c:v>2.3E-2</c:v>
                </c:pt>
                <c:pt idx="1">
                  <c:v>6.0999999999999999E-2</c:v>
                </c:pt>
                <c:pt idx="2">
                  <c:v>4.3999999999999997E-2</c:v>
                </c:pt>
                <c:pt idx="3">
                  <c:v>5.8000000000000003E-2</c:v>
                </c:pt>
                <c:pt idx="4">
                  <c:v>6.4000000000000001E-2</c:v>
                </c:pt>
                <c:pt idx="5">
                  <c:v>6.5000000000000002E-2</c:v>
                </c:pt>
                <c:pt idx="6">
                  <c:v>2.5000000000000001E-2</c:v>
                </c:pt>
                <c:pt idx="7">
                  <c:v>4.8000000000000001E-2</c:v>
                </c:pt>
                <c:pt idx="8">
                  <c:v>3.1E-2</c:v>
                </c:pt>
                <c:pt idx="9">
                  <c:v>-4.1000000000000003E-3</c:v>
                </c:pt>
                <c:pt idx="10">
                  <c:v>3.2899999999999999E-2</c:v>
                </c:pt>
                <c:pt idx="11">
                  <c:v>5.2600000000000001E-2</c:v>
                </c:pt>
                <c:pt idx="12">
                  <c:v>5.6500000000000002E-2</c:v>
                </c:pt>
                <c:pt idx="13">
                  <c:v>-5.4000000000000003E-3</c:v>
                </c:pt>
                <c:pt idx="14">
                  <c:v>-2.0999999999999999E-3</c:v>
                </c:pt>
                <c:pt idx="15">
                  <c:v>5.3900000000000003E-2</c:v>
                </c:pt>
                <c:pt idx="16">
                  <c:v>4.6199999999999998E-2</c:v>
                </c:pt>
                <c:pt idx="17">
                  <c:v>5.5399999999999998E-2</c:v>
                </c:pt>
                <c:pt idx="18">
                  <c:v>3.1699999999999999E-2</c:v>
                </c:pt>
                <c:pt idx="19">
                  <c:v>-2.5999999999999999E-3</c:v>
                </c:pt>
                <c:pt idx="20">
                  <c:v>2.5399999999999999E-2</c:v>
                </c:pt>
                <c:pt idx="21">
                  <c:v>-1.7999999999999999E-2</c:v>
                </c:pt>
                <c:pt idx="22">
                  <c:v>4.58E-2</c:v>
                </c:pt>
                <c:pt idx="23">
                  <c:v>7.2400000000000006E-2</c:v>
                </c:pt>
                <c:pt idx="24">
                  <c:v>4.1700000000000001E-2</c:v>
                </c:pt>
                <c:pt idx="25">
                  <c:v>3.4599999999999999E-2</c:v>
                </c:pt>
                <c:pt idx="26">
                  <c:v>3.4599999999999999E-2</c:v>
                </c:pt>
                <c:pt idx="27">
                  <c:v>4.1799999999999997E-2</c:v>
                </c:pt>
                <c:pt idx="28">
                  <c:v>3.6700000000000003E-2</c:v>
                </c:pt>
                <c:pt idx="29">
                  <c:v>1.89E-2</c:v>
                </c:pt>
                <c:pt idx="30">
                  <c:v>-1.1000000000000001E-3</c:v>
                </c:pt>
                <c:pt idx="31">
                  <c:v>3.5200000000000002E-2</c:v>
                </c:pt>
                <c:pt idx="32">
                  <c:v>2.75E-2</c:v>
                </c:pt>
                <c:pt idx="33">
                  <c:v>4.0300000000000002E-2</c:v>
                </c:pt>
                <c:pt idx="34">
                  <c:v>2.6800000000000001E-2</c:v>
                </c:pt>
                <c:pt idx="35">
                  <c:v>3.7699999999999997E-2</c:v>
                </c:pt>
                <c:pt idx="36">
                  <c:v>4.4499999999999998E-2</c:v>
                </c:pt>
                <c:pt idx="37">
                  <c:v>4.48E-2</c:v>
                </c:pt>
                <c:pt idx="38">
                  <c:v>4.7500000000000001E-2</c:v>
                </c:pt>
                <c:pt idx="39">
                  <c:v>4.1300000000000003E-2</c:v>
                </c:pt>
                <c:pt idx="40">
                  <c:v>0.01</c:v>
                </c:pt>
                <c:pt idx="41">
                  <c:v>1.7399999999999999E-2</c:v>
                </c:pt>
                <c:pt idx="42">
                  <c:v>2.86E-2</c:v>
                </c:pt>
                <c:pt idx="43">
                  <c:v>3.7999999999999999E-2</c:v>
                </c:pt>
                <c:pt idx="44">
                  <c:v>3.5099999999999999E-2</c:v>
                </c:pt>
                <c:pt idx="45">
                  <c:v>2.86E-2</c:v>
                </c:pt>
                <c:pt idx="46">
                  <c:v>1.8800000000000001E-2</c:v>
                </c:pt>
                <c:pt idx="47">
                  <c:v>-1.4E-3</c:v>
                </c:pt>
                <c:pt idx="48">
                  <c:v>-2.5399999999999999E-2</c:v>
                </c:pt>
                <c:pt idx="49">
                  <c:v>2.5600000000000001E-2</c:v>
                </c:pt>
                <c:pt idx="50">
                  <c:v>1.55E-2</c:v>
                </c:pt>
                <c:pt idx="51">
                  <c:v>2.2499999999999999E-2</c:v>
                </c:pt>
                <c:pt idx="52">
                  <c:v>1.84E-2</c:v>
                </c:pt>
                <c:pt idx="53">
                  <c:v>2.53E-2</c:v>
                </c:pt>
                <c:pt idx="54">
                  <c:v>3.0800000000000001E-2</c:v>
                </c:pt>
                <c:pt idx="55">
                  <c:v>1.7100000000000001E-2</c:v>
                </c:pt>
                <c:pt idx="56">
                  <c:v>2.3300000000000001E-2</c:v>
                </c:pt>
                <c:pt idx="57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71-0944-BBC1-07A9D6D0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48069440"/>
        <c:axId val="971661648"/>
      </c:lineChart>
      <c:catAx>
        <c:axId val="94806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1661648"/>
        <c:crosses val="autoZero"/>
        <c:auto val="1"/>
        <c:lblAlgn val="ctr"/>
        <c:lblOffset val="100"/>
        <c:noMultiLvlLbl val="0"/>
      </c:catAx>
      <c:valAx>
        <c:axId val="97166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806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Sweden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Sweden!$B$1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Sweden!$A$2:$A$59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Sweden!$B$2:$B$59</c:f>
              <c:numCache>
                <c:formatCode>0.00%</c:formatCode>
                <c:ptCount val="58"/>
                <c:pt idx="0">
                  <c:v>2.1600000000000001E-2</c:v>
                </c:pt>
                <c:pt idx="1">
                  <c:v>4.7699999999999999E-2</c:v>
                </c:pt>
                <c:pt idx="2">
                  <c:v>2.87E-2</c:v>
                </c:pt>
                <c:pt idx="3">
                  <c:v>3.39E-2</c:v>
                </c:pt>
                <c:pt idx="4">
                  <c:v>5.0099999999999999E-2</c:v>
                </c:pt>
                <c:pt idx="5">
                  <c:v>6.4000000000000001E-2</c:v>
                </c:pt>
                <c:pt idx="6">
                  <c:v>4.2900000000000001E-2</c:v>
                </c:pt>
                <c:pt idx="7">
                  <c:v>1.9400000000000001E-2</c:v>
                </c:pt>
                <c:pt idx="8">
                  <c:v>2.69E-2</c:v>
                </c:pt>
                <c:pt idx="9">
                  <c:v>7.0199999999999999E-2</c:v>
                </c:pt>
                <c:pt idx="10">
                  <c:v>7.3999999999999996E-2</c:v>
                </c:pt>
                <c:pt idx="11">
                  <c:v>6.0100000000000001E-2</c:v>
                </c:pt>
                <c:pt idx="12">
                  <c:v>6.7199999999999996E-2</c:v>
                </c:pt>
                <c:pt idx="13">
                  <c:v>9.9099999999999994E-2</c:v>
                </c:pt>
                <c:pt idx="14">
                  <c:v>9.7799999999999998E-2</c:v>
                </c:pt>
                <c:pt idx="15">
                  <c:v>0.10249999999999999</c:v>
                </c:pt>
                <c:pt idx="16">
                  <c:v>0.1144</c:v>
                </c:pt>
                <c:pt idx="17">
                  <c:v>0.1</c:v>
                </c:pt>
                <c:pt idx="18">
                  <c:v>7.2099999999999997E-2</c:v>
                </c:pt>
                <c:pt idx="19">
                  <c:v>0.1371</c:v>
                </c:pt>
                <c:pt idx="20">
                  <c:v>0.121</c:v>
                </c:pt>
                <c:pt idx="21">
                  <c:v>8.5900000000000004E-2</c:v>
                </c:pt>
                <c:pt idx="22">
                  <c:v>8.8700000000000001E-2</c:v>
                </c:pt>
                <c:pt idx="23">
                  <c:v>8.0399999999999999E-2</c:v>
                </c:pt>
                <c:pt idx="24">
                  <c:v>7.3700000000000002E-2</c:v>
                </c:pt>
                <c:pt idx="25">
                  <c:v>4.24E-2</c:v>
                </c:pt>
                <c:pt idx="26">
                  <c:v>4.19E-2</c:v>
                </c:pt>
                <c:pt idx="27">
                  <c:v>5.8200000000000002E-2</c:v>
                </c:pt>
                <c:pt idx="28">
                  <c:v>6.4399999999999999E-2</c:v>
                </c:pt>
                <c:pt idx="29">
                  <c:v>0.1037</c:v>
                </c:pt>
                <c:pt idx="30">
                  <c:v>9.4399999999999998E-2</c:v>
                </c:pt>
                <c:pt idx="31">
                  <c:v>2.3699999999999999E-2</c:v>
                </c:pt>
                <c:pt idx="32">
                  <c:v>4.7300000000000002E-2</c:v>
                </c:pt>
                <c:pt idx="33">
                  <c:v>2.1600000000000001E-2</c:v>
                </c:pt>
                <c:pt idx="34">
                  <c:v>2.46E-2</c:v>
                </c:pt>
                <c:pt idx="35">
                  <c:v>5.3E-3</c:v>
                </c:pt>
                <c:pt idx="36">
                  <c:v>6.6E-3</c:v>
                </c:pt>
                <c:pt idx="37">
                  <c:v>-2.7000000000000001E-3</c:v>
                </c:pt>
                <c:pt idx="38">
                  <c:v>4.5999999999999999E-3</c:v>
                </c:pt>
                <c:pt idx="39">
                  <c:v>8.9999999999999993E-3</c:v>
                </c:pt>
                <c:pt idx="40">
                  <c:v>2.41E-2</c:v>
                </c:pt>
                <c:pt idx="41">
                  <c:v>2.1600000000000001E-2</c:v>
                </c:pt>
                <c:pt idx="42">
                  <c:v>1.9300000000000001E-2</c:v>
                </c:pt>
                <c:pt idx="43">
                  <c:v>3.7000000000000002E-3</c:v>
                </c:pt>
                <c:pt idx="44">
                  <c:v>4.4999999999999997E-3</c:v>
                </c:pt>
                <c:pt idx="45">
                  <c:v>1.3599999999999999E-2</c:v>
                </c:pt>
                <c:pt idx="46">
                  <c:v>2.2100000000000002E-2</c:v>
                </c:pt>
                <c:pt idx="47">
                  <c:v>3.44E-2</c:v>
                </c:pt>
                <c:pt idx="48">
                  <c:v>-4.8999999999999998E-3</c:v>
                </c:pt>
                <c:pt idx="49">
                  <c:v>1.1599999999999999E-2</c:v>
                </c:pt>
                <c:pt idx="50">
                  <c:v>2.9600000000000001E-2</c:v>
                </c:pt>
                <c:pt idx="51">
                  <c:v>8.8999999999999999E-3</c:v>
                </c:pt>
                <c:pt idx="52">
                  <c:v>-4.0000000000000002E-4</c:v>
                </c:pt>
                <c:pt idx="53">
                  <c:v>-1.8E-3</c:v>
                </c:pt>
                <c:pt idx="54">
                  <c:v>-5.0000000000000001E-4</c:v>
                </c:pt>
                <c:pt idx="55">
                  <c:v>9.7999999999999997E-3</c:v>
                </c:pt>
                <c:pt idx="56">
                  <c:v>1.7899999999999999E-2</c:v>
                </c:pt>
                <c:pt idx="57">
                  <c:v>1.95E-2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F-BC47-AB71-6E574F7C7B37}"/>
            </c:ext>
          </c:extLst>
        </c:ser>
        <c:ser>
          <c:idx val="1"/>
          <c:order val="1"/>
          <c:tx>
            <c:strRef>
              <c:f>Sweden!$C$1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Sweden!$A$2:$A$59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Sweden!$C$2:$C$59</c:f>
              <c:numCache>
                <c:formatCode>0.00%</c:formatCode>
                <c:ptCount val="58"/>
                <c:pt idx="0">
                  <c:v>5.6800000000000003E-2</c:v>
                </c:pt>
                <c:pt idx="1">
                  <c:v>4.2599999999999999E-2</c:v>
                </c:pt>
                <c:pt idx="2">
                  <c:v>5.33E-2</c:v>
                </c:pt>
                <c:pt idx="3">
                  <c:v>6.8199999999999997E-2</c:v>
                </c:pt>
                <c:pt idx="4">
                  <c:v>3.8199999999999998E-2</c:v>
                </c:pt>
                <c:pt idx="5">
                  <c:v>2.0899999999999998E-2</c:v>
                </c:pt>
                <c:pt idx="6">
                  <c:v>3.3700000000000001E-2</c:v>
                </c:pt>
                <c:pt idx="7">
                  <c:v>3.6400000000000002E-2</c:v>
                </c:pt>
                <c:pt idx="8">
                  <c:v>5.0099999999999999E-2</c:v>
                </c:pt>
                <c:pt idx="9">
                  <c:v>6.1899999999999997E-2</c:v>
                </c:pt>
                <c:pt idx="10">
                  <c:v>9.4000000000000004E-3</c:v>
                </c:pt>
                <c:pt idx="11">
                  <c:v>2.29E-2</c:v>
                </c:pt>
                <c:pt idx="12">
                  <c:v>3.9699999999999999E-2</c:v>
                </c:pt>
                <c:pt idx="13">
                  <c:v>3.2000000000000001E-2</c:v>
                </c:pt>
                <c:pt idx="14">
                  <c:v>2.5499999999999998E-2</c:v>
                </c:pt>
                <c:pt idx="15">
                  <c:v>1.06E-2</c:v>
                </c:pt>
                <c:pt idx="16">
                  <c:v>-1.6E-2</c:v>
                </c:pt>
                <c:pt idx="17">
                  <c:v>1.7500000000000002E-2</c:v>
                </c:pt>
                <c:pt idx="18">
                  <c:v>3.8399999999999997E-2</c:v>
                </c:pt>
                <c:pt idx="19">
                  <c:v>1.7000000000000001E-2</c:v>
                </c:pt>
                <c:pt idx="20">
                  <c:v>4.4999999999999997E-3</c:v>
                </c:pt>
                <c:pt idx="21">
                  <c:v>1.2500000000000001E-2</c:v>
                </c:pt>
                <c:pt idx="22">
                  <c:v>1.9E-2</c:v>
                </c:pt>
                <c:pt idx="23">
                  <c:v>4.2299999999999997E-2</c:v>
                </c:pt>
                <c:pt idx="24">
                  <c:v>2.1600000000000001E-2</c:v>
                </c:pt>
                <c:pt idx="25">
                  <c:v>2.69E-2</c:v>
                </c:pt>
                <c:pt idx="26">
                  <c:v>3.3500000000000002E-2</c:v>
                </c:pt>
                <c:pt idx="27">
                  <c:v>2.5600000000000001E-2</c:v>
                </c:pt>
                <c:pt idx="28">
                  <c:v>2.6499999999999999E-2</c:v>
                </c:pt>
                <c:pt idx="29">
                  <c:v>7.4999999999999997E-3</c:v>
                </c:pt>
                <c:pt idx="30">
                  <c:v>-1.15E-2</c:v>
                </c:pt>
                <c:pt idx="31">
                  <c:v>-1.1599999999999999E-2</c:v>
                </c:pt>
                <c:pt idx="32">
                  <c:v>-2.07E-2</c:v>
                </c:pt>
                <c:pt idx="33">
                  <c:v>4.0899999999999999E-2</c:v>
                </c:pt>
                <c:pt idx="34">
                  <c:v>4.02E-2</c:v>
                </c:pt>
                <c:pt idx="35">
                  <c:v>1.52E-2</c:v>
                </c:pt>
                <c:pt idx="36">
                  <c:v>2.9100000000000001E-2</c:v>
                </c:pt>
                <c:pt idx="37">
                  <c:v>4.24E-2</c:v>
                </c:pt>
                <c:pt idx="38">
                  <c:v>4.4900000000000002E-2</c:v>
                </c:pt>
                <c:pt idx="39">
                  <c:v>4.7500000000000001E-2</c:v>
                </c:pt>
                <c:pt idx="40">
                  <c:v>1.5699999999999999E-2</c:v>
                </c:pt>
                <c:pt idx="41">
                  <c:v>2.0799999999999999E-2</c:v>
                </c:pt>
                <c:pt idx="42">
                  <c:v>2.3599999999999999E-2</c:v>
                </c:pt>
                <c:pt idx="43">
                  <c:v>4.3099999999999999E-2</c:v>
                </c:pt>
                <c:pt idx="44">
                  <c:v>2.8199999999999999E-2</c:v>
                </c:pt>
                <c:pt idx="45">
                  <c:v>4.7E-2</c:v>
                </c:pt>
                <c:pt idx="46">
                  <c:v>3.4099999999999998E-2</c:v>
                </c:pt>
                <c:pt idx="47">
                  <c:v>-5.5999999999999999E-3</c:v>
                </c:pt>
                <c:pt idx="48">
                  <c:v>-5.1999999999999998E-2</c:v>
                </c:pt>
                <c:pt idx="49">
                  <c:v>5.9900000000000002E-2</c:v>
                </c:pt>
                <c:pt idx="50">
                  <c:v>2.6800000000000001E-2</c:v>
                </c:pt>
                <c:pt idx="51">
                  <c:v>-3.0000000000000001E-3</c:v>
                </c:pt>
                <c:pt idx="52">
                  <c:v>1.24E-2</c:v>
                </c:pt>
                <c:pt idx="53">
                  <c:v>2.5999999999999999E-2</c:v>
                </c:pt>
                <c:pt idx="54">
                  <c:v>4.4600000000000001E-2</c:v>
                </c:pt>
                <c:pt idx="55">
                  <c:v>2.6800000000000001E-2</c:v>
                </c:pt>
                <c:pt idx="56">
                  <c:v>2.1000000000000001E-2</c:v>
                </c:pt>
                <c:pt idx="57">
                  <c:v>2.3599999999999999E-2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F-BC47-AB71-6E574F7C7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8363855"/>
        <c:axId val="717055471"/>
      </c:lineChart>
      <c:catAx>
        <c:axId val="1188363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055471"/>
        <c:crosses val="autoZero"/>
        <c:auto val="1"/>
        <c:lblAlgn val="ctr"/>
        <c:lblOffset val="100"/>
        <c:noMultiLvlLbl val="0"/>
      </c:catAx>
      <c:valAx>
        <c:axId val="7170554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363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Sweden - 5 years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Sweden!$F$1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Sweden!$A$6:$A$59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Sweden!$F$6:$F$59</c:f>
              <c:numCache>
                <c:formatCode>0.00%</c:formatCode>
                <c:ptCount val="54"/>
                <c:pt idx="0">
                  <c:v>3.6399400260322068E-2</c:v>
                </c:pt>
                <c:pt idx="1">
                  <c:v>4.4879217233912527E-2</c:v>
                </c:pt>
                <c:pt idx="2">
                  <c:v>4.3919225877317558E-2</c:v>
                </c:pt>
                <c:pt idx="3">
                  <c:v>4.2058873694429622E-2</c:v>
                </c:pt>
                <c:pt idx="4">
                  <c:v>4.0658720317296115E-2</c:v>
                </c:pt>
                <c:pt idx="5">
                  <c:v>4.4678017991230945E-2</c:v>
                </c:pt>
                <c:pt idx="6">
                  <c:v>4.667755187011835E-2</c:v>
                </c:pt>
                <c:pt idx="7">
                  <c:v>5.0117445207135347E-2</c:v>
                </c:pt>
                <c:pt idx="8">
                  <c:v>5.9678553670579504E-2</c:v>
                </c:pt>
                <c:pt idx="9">
                  <c:v>7.4119116909443505E-2</c:v>
                </c:pt>
                <c:pt idx="10">
                  <c:v>7.9638724189322829E-2</c:v>
                </c:pt>
                <c:pt idx="11">
                  <c:v>8.5338396113769477E-2</c:v>
                </c:pt>
                <c:pt idx="12">
                  <c:v>9.6198778154999331E-2</c:v>
                </c:pt>
                <c:pt idx="13">
                  <c:v>0.10275981902326237</c:v>
                </c:pt>
                <c:pt idx="14">
                  <c:v>9.7359038850441948E-2</c:v>
                </c:pt>
                <c:pt idx="15">
                  <c:v>0.10521777013613587</c:v>
                </c:pt>
                <c:pt idx="16">
                  <c:v>0.10891759709389248</c:v>
                </c:pt>
                <c:pt idx="17">
                  <c:v>0.10321726010091936</c:v>
                </c:pt>
                <c:pt idx="18">
                  <c:v>0.10095708540335124</c:v>
                </c:pt>
                <c:pt idx="19">
                  <c:v>0.1026175090003818</c:v>
                </c:pt>
                <c:pt idx="20">
                  <c:v>8.9938664034363569E-2</c:v>
                </c:pt>
                <c:pt idx="21">
                  <c:v>7.421860378609324E-2</c:v>
                </c:pt>
                <c:pt idx="22">
                  <c:v>6.5418083168253816E-2</c:v>
                </c:pt>
                <c:pt idx="23">
                  <c:v>5.9318758603140509E-2</c:v>
                </c:pt>
                <c:pt idx="24">
                  <c:v>5.611922804887115E-2</c:v>
                </c:pt>
                <c:pt idx="25">
                  <c:v>6.2117454765484581E-2</c:v>
                </c:pt>
                <c:pt idx="26">
                  <c:v>7.2517342476530189E-2</c:v>
                </c:pt>
                <c:pt idx="27">
                  <c:v>6.8875963481076496E-2</c:v>
                </c:pt>
                <c:pt idx="28">
                  <c:v>6.6695635871340642E-2</c:v>
                </c:pt>
                <c:pt idx="29">
                  <c:v>5.8133974552944778E-2</c:v>
                </c:pt>
                <c:pt idx="30">
                  <c:v>4.2316175273100498E-2</c:v>
                </c:pt>
                <c:pt idx="31">
                  <c:v>2.4499102711473597E-2</c:v>
                </c:pt>
                <c:pt idx="32">
                  <c:v>2.1078841490222544E-2</c:v>
                </c:pt>
                <c:pt idx="33">
                  <c:v>1.1079463236413289E-2</c:v>
                </c:pt>
                <c:pt idx="34">
                  <c:v>7.6795897080330633E-3</c:v>
                </c:pt>
                <c:pt idx="35">
                  <c:v>4.5599228696886485E-3</c:v>
                </c:pt>
                <c:pt idx="36">
                  <c:v>8.319612341168181E-3</c:v>
                </c:pt>
                <c:pt idx="37">
                  <c:v>1.1319483951083953E-2</c:v>
                </c:pt>
                <c:pt idx="38">
                  <c:v>1.5719713611431985E-2</c:v>
                </c:pt>
                <c:pt idx="39">
                  <c:v>1.5539692948834727E-2</c:v>
                </c:pt>
                <c:pt idx="40">
                  <c:v>1.4639617896790469E-2</c:v>
                </c:pt>
                <c:pt idx="41">
                  <c:v>1.2539728341039336E-2</c:v>
                </c:pt>
                <c:pt idx="42">
                  <c:v>1.2639719082741863E-2</c:v>
                </c:pt>
                <c:pt idx="43">
                  <c:v>1.565933563699673E-2</c:v>
                </c:pt>
                <c:pt idx="44">
                  <c:v>1.393907076811729E-2</c:v>
                </c:pt>
                <c:pt idx="45">
                  <c:v>1.5359164468591757E-2</c:v>
                </c:pt>
                <c:pt idx="46">
                  <c:v>1.8559015998079076E-2</c:v>
                </c:pt>
                <c:pt idx="47">
                  <c:v>1.591897009213028E-2</c:v>
                </c:pt>
                <c:pt idx="48">
                  <c:v>8.9592874073503026E-3</c:v>
                </c:pt>
                <c:pt idx="49">
                  <c:v>9.5793656498130986E-3</c:v>
                </c:pt>
                <c:pt idx="50">
                  <c:v>7.1592974230014761E-3</c:v>
                </c:pt>
                <c:pt idx="51">
                  <c:v>3.199872305785334E-3</c:v>
                </c:pt>
                <c:pt idx="52">
                  <c:v>4.9997049255665615E-3</c:v>
                </c:pt>
                <c:pt idx="53">
                  <c:v>8.97960304614287E-3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D-D34C-B0AB-4E043BC1BD9C}"/>
            </c:ext>
          </c:extLst>
        </c:ser>
        <c:ser>
          <c:idx val="1"/>
          <c:order val="1"/>
          <c:tx>
            <c:strRef>
              <c:f>Sweden!$G$1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Sweden!$A$6:$A$59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Sweden!$G$6:$G$59</c:f>
              <c:numCache>
                <c:formatCode>0.00%</c:formatCode>
                <c:ptCount val="54"/>
                <c:pt idx="0">
                  <c:v>5.1819434493182825E-2</c:v>
                </c:pt>
                <c:pt idx="1">
                  <c:v>4.4638761261438731E-2</c:v>
                </c:pt>
                <c:pt idx="2">
                  <c:v>4.2858661641261619E-2</c:v>
                </c:pt>
                <c:pt idx="3">
                  <c:v>3.9478786004877975E-2</c:v>
                </c:pt>
                <c:pt idx="4">
                  <c:v>3.5859563141585227E-2</c:v>
                </c:pt>
                <c:pt idx="5">
                  <c:v>4.05990031411676E-2</c:v>
                </c:pt>
                <c:pt idx="6">
                  <c:v>3.8298444352832917E-2</c:v>
                </c:pt>
                <c:pt idx="7">
                  <c:v>3.6138251768960572E-2</c:v>
                </c:pt>
                <c:pt idx="8">
                  <c:v>3.6798241333428905E-2</c:v>
                </c:pt>
                <c:pt idx="9">
                  <c:v>3.3178460665595821E-2</c:v>
                </c:pt>
                <c:pt idx="10">
                  <c:v>2.5899491060727087E-2</c:v>
                </c:pt>
                <c:pt idx="11">
                  <c:v>2.6139529503666381E-2</c:v>
                </c:pt>
                <c:pt idx="12">
                  <c:v>1.8358066913521043E-2</c:v>
                </c:pt>
                <c:pt idx="13">
                  <c:v>1.3918620035326512E-2</c:v>
                </c:pt>
                <c:pt idx="14">
                  <c:v>1.5198355917377171E-2</c:v>
                </c:pt>
                <c:pt idx="15">
                  <c:v>1.3498473218461982E-2</c:v>
                </c:pt>
                <c:pt idx="16">
                  <c:v>1.2278408094005044E-2</c:v>
                </c:pt>
                <c:pt idx="17">
                  <c:v>1.7979370244560755E-2</c:v>
                </c:pt>
                <c:pt idx="18">
                  <c:v>1.8279369882748142E-2</c:v>
                </c:pt>
                <c:pt idx="19">
                  <c:v>1.9059200841482493E-2</c:v>
                </c:pt>
                <c:pt idx="20">
                  <c:v>1.997920285784005E-2</c:v>
                </c:pt>
                <c:pt idx="21">
                  <c:v>2.4459494896902356E-2</c:v>
                </c:pt>
                <c:pt idx="22">
                  <c:v>2.8659644379189331E-2</c:v>
                </c:pt>
                <c:pt idx="23">
                  <c:v>2.9979737018933861E-2</c:v>
                </c:pt>
                <c:pt idx="24">
                  <c:v>2.6819926552789752E-2</c:v>
                </c:pt>
                <c:pt idx="25">
                  <c:v>2.3999620347225914E-2</c:v>
                </c:pt>
                <c:pt idx="26">
                  <c:v>1.6318663468183559E-2</c:v>
                </c:pt>
                <c:pt idx="27">
                  <c:v>7.2985858819549776E-3</c:v>
                </c:pt>
                <c:pt idx="28">
                  <c:v>-1.9614345164171709E-3</c:v>
                </c:pt>
                <c:pt idx="29">
                  <c:v>9.1758022885812807E-4</c:v>
                </c:pt>
                <c:pt idx="30">
                  <c:v>7.456294627147031E-3</c:v>
                </c:pt>
                <c:pt idx="31">
                  <c:v>1.279673661531433E-2</c:v>
                </c:pt>
                <c:pt idx="32">
                  <c:v>2.0937397394675372E-2</c:v>
                </c:pt>
                <c:pt idx="33">
                  <c:v>3.3559467054246284E-2</c:v>
                </c:pt>
                <c:pt idx="34">
                  <c:v>3.4359395560514372E-2</c:v>
                </c:pt>
                <c:pt idx="35">
                  <c:v>3.5819267711374891E-2</c:v>
                </c:pt>
                <c:pt idx="36">
                  <c:v>3.5919288127473692E-2</c:v>
                </c:pt>
                <c:pt idx="37">
                  <c:v>3.4259119857750875E-2</c:v>
                </c:pt>
                <c:pt idx="38">
                  <c:v>3.0499143184115951E-2</c:v>
                </c:pt>
                <c:pt idx="39">
                  <c:v>3.0139192413415117E-2</c:v>
                </c:pt>
                <c:pt idx="40">
                  <c:v>2.6279564389156462E-2</c:v>
                </c:pt>
                <c:pt idx="41">
                  <c:v>3.2539443001198265E-2</c:v>
                </c:pt>
                <c:pt idx="42">
                  <c:v>3.5199613717480815E-2</c:v>
                </c:pt>
                <c:pt idx="43">
                  <c:v>2.9358254310267284E-2</c:v>
                </c:pt>
                <c:pt idx="44">
                  <c:v>1.0333631639710461E-2</c:v>
                </c:pt>
                <c:pt idx="45">
                  <c:v>1.6671695842163103E-2</c:v>
                </c:pt>
                <c:pt idx="46">
                  <c:v>1.263259431084407E-2</c:v>
                </c:pt>
                <c:pt idx="47">
                  <c:v>5.2130858879451125E-3</c:v>
                </c:pt>
                <c:pt idx="48">
                  <c:v>8.8132159662706044E-3</c:v>
                </c:pt>
                <c:pt idx="49">
                  <c:v>2.4417837348849503E-2</c:v>
                </c:pt>
                <c:pt idx="50">
                  <c:v>2.1358735342332125E-2</c:v>
                </c:pt>
                <c:pt idx="51">
                  <c:v>2.1358735342332125E-2</c:v>
                </c:pt>
                <c:pt idx="52">
                  <c:v>2.6159443737086008E-2</c:v>
                </c:pt>
                <c:pt idx="53">
                  <c:v>2.8399651563773887E-2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D-D34C-B0AB-4E043BC1B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493327"/>
        <c:axId val="1197632975"/>
      </c:lineChart>
      <c:catAx>
        <c:axId val="717493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7632975"/>
        <c:crosses val="autoZero"/>
        <c:auto val="1"/>
        <c:lblAlgn val="ctr"/>
        <c:lblOffset val="100"/>
        <c:noMultiLvlLbl val="0"/>
      </c:catAx>
      <c:valAx>
        <c:axId val="1197632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493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Finland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Finland!$B$1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Finland!$A$27:$A$59</c:f>
              <c:numCache>
                <c:formatCode>General</c:formatCode>
                <c:ptCount val="33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</c:numCache>
            </c:numRef>
          </c:cat>
          <c:val>
            <c:numRef>
              <c:f>Finland!$B$27:$B$59</c:f>
              <c:numCache>
                <c:formatCode>0.00%</c:formatCode>
                <c:ptCount val="33"/>
                <c:pt idx="0">
                  <c:v>2.93E-2</c:v>
                </c:pt>
                <c:pt idx="1">
                  <c:v>4.1099999999999998E-2</c:v>
                </c:pt>
                <c:pt idx="2">
                  <c:v>5.0900000000000001E-2</c:v>
                </c:pt>
                <c:pt idx="3">
                  <c:v>6.59E-2</c:v>
                </c:pt>
                <c:pt idx="4">
                  <c:v>6.1499999999999999E-2</c:v>
                </c:pt>
                <c:pt idx="5">
                  <c:v>4.3099999999999999E-2</c:v>
                </c:pt>
                <c:pt idx="6">
                  <c:v>2.92E-2</c:v>
                </c:pt>
                <c:pt idx="7">
                  <c:v>2.1899999999999999E-2</c:v>
                </c:pt>
                <c:pt idx="8">
                  <c:v>1.09E-2</c:v>
                </c:pt>
                <c:pt idx="9">
                  <c:v>7.9000000000000008E-3</c:v>
                </c:pt>
                <c:pt idx="10">
                  <c:v>6.3E-3</c:v>
                </c:pt>
                <c:pt idx="11">
                  <c:v>1.1900000000000001E-2</c:v>
                </c:pt>
                <c:pt idx="12">
                  <c:v>1.4E-2</c:v>
                </c:pt>
                <c:pt idx="13">
                  <c:v>1.1599999999999999E-2</c:v>
                </c:pt>
                <c:pt idx="14">
                  <c:v>3.04E-2</c:v>
                </c:pt>
                <c:pt idx="15">
                  <c:v>2.58E-2</c:v>
                </c:pt>
                <c:pt idx="16">
                  <c:v>1.5699999999999999E-2</c:v>
                </c:pt>
                <c:pt idx="17">
                  <c:v>8.8000000000000005E-3</c:v>
                </c:pt>
                <c:pt idx="18">
                  <c:v>1.9E-3</c:v>
                </c:pt>
                <c:pt idx="19">
                  <c:v>6.1999999999999998E-3</c:v>
                </c:pt>
                <c:pt idx="20">
                  <c:v>1.5699999999999999E-2</c:v>
                </c:pt>
                <c:pt idx="21">
                  <c:v>2.5100000000000001E-2</c:v>
                </c:pt>
                <c:pt idx="22">
                  <c:v>4.07E-2</c:v>
                </c:pt>
                <c:pt idx="23">
                  <c:v>0</c:v>
                </c:pt>
                <c:pt idx="24">
                  <c:v>1.18E-2</c:v>
                </c:pt>
                <c:pt idx="25">
                  <c:v>3.4200000000000001E-2</c:v>
                </c:pt>
                <c:pt idx="26">
                  <c:v>2.81E-2</c:v>
                </c:pt>
                <c:pt idx="27">
                  <c:v>1.4800000000000001E-2</c:v>
                </c:pt>
                <c:pt idx="28">
                  <c:v>1.04E-2</c:v>
                </c:pt>
                <c:pt idx="29">
                  <c:v>-2.0999999999999999E-3</c:v>
                </c:pt>
                <c:pt idx="30">
                  <c:v>3.5999999999999999E-3</c:v>
                </c:pt>
                <c:pt idx="31">
                  <c:v>7.4999999999999997E-3</c:v>
                </c:pt>
                <c:pt idx="32">
                  <c:v>1.0800000000000001E-2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7-954B-8F9D-4E49C3EBFC8C}"/>
            </c:ext>
          </c:extLst>
        </c:ser>
        <c:ser>
          <c:idx val="1"/>
          <c:order val="1"/>
          <c:tx>
            <c:strRef>
              <c:f>Finland!$C$1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Finland!$A$27:$A$59</c:f>
              <c:numCache>
                <c:formatCode>General</c:formatCode>
                <c:ptCount val="33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</c:numCache>
            </c:numRef>
          </c:cat>
          <c:val>
            <c:numRef>
              <c:f>Finland!$C$27:$C$59</c:f>
              <c:numCache>
                <c:formatCode>0.00%</c:formatCode>
                <c:ptCount val="33"/>
                <c:pt idx="0">
                  <c:v>2.7300000000000001E-2</c:v>
                </c:pt>
                <c:pt idx="1">
                  <c:v>3.56E-2</c:v>
                </c:pt>
                <c:pt idx="2">
                  <c:v>5.21E-2</c:v>
                </c:pt>
                <c:pt idx="3">
                  <c:v>5.0900000000000001E-2</c:v>
                </c:pt>
                <c:pt idx="4">
                  <c:v>6.7999999999999996E-3</c:v>
                </c:pt>
                <c:pt idx="5">
                  <c:v>-5.91E-2</c:v>
                </c:pt>
                <c:pt idx="6">
                  <c:v>-3.32E-2</c:v>
                </c:pt>
                <c:pt idx="7">
                  <c:v>-7.3000000000000001E-3</c:v>
                </c:pt>
                <c:pt idx="8">
                  <c:v>3.9399999999999998E-2</c:v>
                </c:pt>
                <c:pt idx="9">
                  <c:v>4.2099999999999999E-2</c:v>
                </c:pt>
                <c:pt idx="10">
                  <c:v>3.6600000000000001E-2</c:v>
                </c:pt>
                <c:pt idx="11">
                  <c:v>6.25E-2</c:v>
                </c:pt>
                <c:pt idx="12">
                  <c:v>5.4300000000000001E-2</c:v>
                </c:pt>
                <c:pt idx="13">
                  <c:v>4.4400000000000002E-2</c:v>
                </c:pt>
                <c:pt idx="14">
                  <c:v>5.6300000000000003E-2</c:v>
                </c:pt>
                <c:pt idx="15">
                  <c:v>2.58E-2</c:v>
                </c:pt>
                <c:pt idx="16">
                  <c:v>1.6799999999999999E-2</c:v>
                </c:pt>
                <c:pt idx="17">
                  <c:v>1.9900000000000001E-2</c:v>
                </c:pt>
                <c:pt idx="18">
                  <c:v>3.9300000000000002E-2</c:v>
                </c:pt>
                <c:pt idx="19">
                  <c:v>2.7799999999999998E-2</c:v>
                </c:pt>
                <c:pt idx="20">
                  <c:v>4.0599999999999997E-2</c:v>
                </c:pt>
                <c:pt idx="21">
                  <c:v>5.1799999999999999E-2</c:v>
                </c:pt>
                <c:pt idx="22">
                  <c:v>7.1999999999999998E-3</c:v>
                </c:pt>
                <c:pt idx="23">
                  <c:v>-8.2699999999999996E-2</c:v>
                </c:pt>
                <c:pt idx="24">
                  <c:v>2.9899999999999999E-2</c:v>
                </c:pt>
                <c:pt idx="25">
                  <c:v>2.5700000000000001E-2</c:v>
                </c:pt>
                <c:pt idx="26">
                  <c:v>-1.43E-2</c:v>
                </c:pt>
                <c:pt idx="27">
                  <c:v>-7.6E-3</c:v>
                </c:pt>
                <c:pt idx="28">
                  <c:v>-6.3E-3</c:v>
                </c:pt>
                <c:pt idx="29">
                  <c:v>5.0000000000000001E-3</c:v>
                </c:pt>
                <c:pt idx="30">
                  <c:v>2.7699999999999999E-2</c:v>
                </c:pt>
                <c:pt idx="31">
                  <c:v>2.6499999999999999E-2</c:v>
                </c:pt>
                <c:pt idx="32">
                  <c:v>2.3300000000000001E-2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7-954B-8F9D-4E49C3EBF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5236255"/>
        <c:axId val="1171416911"/>
      </c:lineChart>
      <c:catAx>
        <c:axId val="11852362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416911"/>
        <c:crosses val="autoZero"/>
        <c:auto val="1"/>
        <c:lblAlgn val="ctr"/>
        <c:lblOffset val="100"/>
        <c:noMultiLvlLbl val="0"/>
      </c:catAx>
      <c:valAx>
        <c:axId val="11714169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236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Finland</a:t>
            </a:r>
            <a:r>
              <a:rPr lang="en-GB" b="1" baseline="0"/>
              <a:t> - 5 years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Finland!$F$1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Finland!$A$6:$A$59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Finland!$F$6:$F$59</c:f>
              <c:numCache>
                <c:formatCode>0.00%</c:formatCode>
                <c:ptCount val="54"/>
                <c:pt idx="0">
                  <c:v>5.2576113611650044E-2</c:v>
                </c:pt>
                <c:pt idx="1">
                  <c:v>5.6937288613681858E-2</c:v>
                </c:pt>
                <c:pt idx="2">
                  <c:v>5.8937471273694086E-2</c:v>
                </c:pt>
                <c:pt idx="3">
                  <c:v>6.7316816300760252E-2</c:v>
                </c:pt>
                <c:pt idx="4">
                  <c:v>5.117733209051778E-2</c:v>
                </c:pt>
                <c:pt idx="5">
                  <c:v>4.6776866859744359E-2</c:v>
                </c:pt>
                <c:pt idx="6">
                  <c:v>5.1996743593164751E-2</c:v>
                </c:pt>
                <c:pt idx="7">
                  <c:v>5.4556566465507217E-2</c:v>
                </c:pt>
                <c:pt idx="8">
                  <c:v>5.7675208001683131E-2</c:v>
                </c:pt>
                <c:pt idx="9">
                  <c:v>8.71283412969035E-2</c:v>
                </c:pt>
                <c:pt idx="10">
                  <c:v>0.1172681806381064</c:v>
                </c:pt>
                <c:pt idx="11">
                  <c:v>0.13299148386539628</c:v>
                </c:pt>
                <c:pt idx="12">
                  <c:v>0.14325618639865922</c:v>
                </c:pt>
                <c:pt idx="13">
                  <c:v>0.13735338322530311</c:v>
                </c:pt>
                <c:pt idx="14">
                  <c:v>0.11841227847818914</c:v>
                </c:pt>
                <c:pt idx="15">
                  <c:v>0.10597660155055166</c:v>
                </c:pt>
                <c:pt idx="16">
                  <c:v>9.9918132881768429E-2</c:v>
                </c:pt>
                <c:pt idx="17">
                  <c:v>9.5498536494844188E-2</c:v>
                </c:pt>
                <c:pt idx="18">
                  <c:v>9.6638709847297832E-2</c:v>
                </c:pt>
                <c:pt idx="19">
                  <c:v>9.5838521675091215E-2</c:v>
                </c:pt>
                <c:pt idx="20">
                  <c:v>8.3057819181547643E-2</c:v>
                </c:pt>
                <c:pt idx="21">
                  <c:v>6.6297235822332823E-2</c:v>
                </c:pt>
                <c:pt idx="22">
                  <c:v>5.5358068875307254E-2</c:v>
                </c:pt>
                <c:pt idx="23">
                  <c:v>4.8799066673268499E-2</c:v>
                </c:pt>
                <c:pt idx="24">
                  <c:v>4.7839258358209236E-2</c:v>
                </c:pt>
                <c:pt idx="25">
                  <c:v>4.9739107189850529E-2</c:v>
                </c:pt>
                <c:pt idx="26">
                  <c:v>5.2499518818109436E-2</c:v>
                </c:pt>
                <c:pt idx="27">
                  <c:v>5.0119134358510564E-2</c:v>
                </c:pt>
                <c:pt idx="28">
                  <c:v>4.4318507056260614E-2</c:v>
                </c:pt>
                <c:pt idx="29">
                  <c:v>3.3318460774736991E-2</c:v>
                </c:pt>
                <c:pt idx="30">
                  <c:v>2.2599182932154349E-2</c:v>
                </c:pt>
                <c:pt idx="31">
                  <c:v>1.5239608199877352E-2</c:v>
                </c:pt>
                <c:pt idx="32">
                  <c:v>1.1779851734942781E-2</c:v>
                </c:pt>
                <c:pt idx="33">
                  <c:v>1.0199961683866832E-2</c:v>
                </c:pt>
                <c:pt idx="34">
                  <c:v>1.0339960311938512E-2</c:v>
                </c:pt>
                <c:pt idx="35">
                  <c:v>1.4839665178271844E-2</c:v>
                </c:pt>
                <c:pt idx="36">
                  <c:v>1.8739694032959164E-2</c:v>
                </c:pt>
                <c:pt idx="37">
                  <c:v>1.9499734457284035E-2</c:v>
                </c:pt>
                <c:pt idx="38">
                  <c:v>1.8459655637315109E-2</c:v>
                </c:pt>
                <c:pt idx="39">
                  <c:v>1.6519447302570711E-2</c:v>
                </c:pt>
                <c:pt idx="40">
                  <c:v>1.1679650544536457E-2</c:v>
                </c:pt>
                <c:pt idx="41">
                  <c:v>9.6598541216508238E-3</c:v>
                </c:pt>
                <c:pt idx="42">
                  <c:v>1.1539669916032835E-2</c:v>
                </c:pt>
                <c:pt idx="43">
                  <c:v>1.7919030808783987E-2</c:v>
                </c:pt>
                <c:pt idx="44">
                  <c:v>1.7538967049148368E-2</c:v>
                </c:pt>
                <c:pt idx="45">
                  <c:v>1.8659068949261837E-2</c:v>
                </c:pt>
                <c:pt idx="46">
                  <c:v>2.2358904682931779E-2</c:v>
                </c:pt>
                <c:pt idx="47">
                  <c:v>2.2958881042598023E-2</c:v>
                </c:pt>
                <c:pt idx="48">
                  <c:v>1.7779263240711884E-2</c:v>
                </c:pt>
                <c:pt idx="49">
                  <c:v>1.9859546511455051E-2</c:v>
                </c:pt>
                <c:pt idx="50">
                  <c:v>1.7079167907425585E-2</c:v>
                </c:pt>
                <c:pt idx="51">
                  <c:v>1.0959466502853843E-2</c:v>
                </c:pt>
                <c:pt idx="52">
                  <c:v>6.8398331181072081E-3</c:v>
                </c:pt>
                <c:pt idx="53">
                  <c:v>6.0398839926278924E-3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F-7043-870D-6E1845902293}"/>
            </c:ext>
          </c:extLst>
        </c:ser>
        <c:ser>
          <c:idx val="1"/>
          <c:order val="1"/>
          <c:tx>
            <c:strRef>
              <c:f>Finland!$G$1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Finland!$A$6:$A$59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Finland!$G$6:$G$59</c:f>
              <c:numCache>
                <c:formatCode>0.00%</c:formatCode>
                <c:ptCount val="54"/>
                <c:pt idx="0">
                  <c:v>4.8818616489299416E-2</c:v>
                </c:pt>
                <c:pt idx="1">
                  <c:v>3.8359270840842896E-2</c:v>
                </c:pt>
                <c:pt idx="2">
                  <c:v>3.6739079742503122E-2</c:v>
                </c:pt>
                <c:pt idx="3">
                  <c:v>3.4758925363860271E-2</c:v>
                </c:pt>
                <c:pt idx="4">
                  <c:v>4.3455879048281076E-2</c:v>
                </c:pt>
                <c:pt idx="5">
                  <c:v>4.3515873252857773E-2</c:v>
                </c:pt>
                <c:pt idx="6">
                  <c:v>4.3495869282622834E-2</c:v>
                </c:pt>
                <c:pt idx="7">
                  <c:v>5.4635815650470931E-2</c:v>
                </c:pt>
                <c:pt idx="8">
                  <c:v>6.3997024230516786E-2</c:v>
                </c:pt>
                <c:pt idx="9">
                  <c:v>5.1297849117489136E-2</c:v>
                </c:pt>
                <c:pt idx="10">
                  <c:v>4.4236993862000418E-2</c:v>
                </c:pt>
                <c:pt idx="11">
                  <c:v>4.0195833862355812E-2</c:v>
                </c:pt>
                <c:pt idx="12">
                  <c:v>2.5196913300945312E-2</c:v>
                </c:pt>
                <c:pt idx="13">
                  <c:v>1.707921504373644E-2</c:v>
                </c:pt>
                <c:pt idx="14">
                  <c:v>2.4836823038512534E-2</c:v>
                </c:pt>
                <c:pt idx="15">
                  <c:v>3.2016283123070366E-2</c:v>
                </c:pt>
                <c:pt idx="16">
                  <c:v>3.3916754599857768E-2</c:v>
                </c:pt>
                <c:pt idx="17">
                  <c:v>3.961790113378072E-2</c:v>
                </c:pt>
                <c:pt idx="18">
                  <c:v>4.0017939593852248E-2</c:v>
                </c:pt>
                <c:pt idx="19">
                  <c:v>3.219915421256303E-2</c:v>
                </c:pt>
                <c:pt idx="20">
                  <c:v>2.8499683087787275E-2</c:v>
                </c:pt>
                <c:pt idx="21">
                  <c:v>3.1379966422520056E-2</c:v>
                </c:pt>
                <c:pt idx="22">
                  <c:v>3.2319953266707557E-2</c:v>
                </c:pt>
                <c:pt idx="23">
                  <c:v>3.6499650767012781E-2</c:v>
                </c:pt>
                <c:pt idx="24">
                  <c:v>4.0259533498996802E-2</c:v>
                </c:pt>
                <c:pt idx="25">
                  <c:v>3.4538601351556508E-2</c:v>
                </c:pt>
                <c:pt idx="26">
                  <c:v>1.7251376996171075E-2</c:v>
                </c:pt>
                <c:pt idx="27">
                  <c:v>3.4901145956638402E-3</c:v>
                </c:pt>
                <c:pt idx="28">
                  <c:v>-8.3869344094011922E-3</c:v>
                </c:pt>
                <c:pt idx="29">
                  <c:v>-1.0685677194459231E-2</c:v>
                </c:pt>
                <c:pt idx="30">
                  <c:v>-3.6279080182453072E-3</c:v>
                </c:pt>
                <c:pt idx="31">
                  <c:v>1.5515384636387353E-2</c:v>
                </c:pt>
                <c:pt idx="32">
                  <c:v>3.46573832697743E-2</c:v>
                </c:pt>
                <c:pt idx="33">
                  <c:v>4.6979516775451202E-2</c:v>
                </c:pt>
                <c:pt idx="34">
                  <c:v>4.7979572547731664E-2</c:v>
                </c:pt>
                <c:pt idx="35">
                  <c:v>5.0819578217456751E-2</c:v>
                </c:pt>
                <c:pt idx="36">
                  <c:v>4.8659177889732064E-2</c:v>
                </c:pt>
                <c:pt idx="37">
                  <c:v>3.9518772175611616E-2</c:v>
                </c:pt>
                <c:pt idx="38">
                  <c:v>3.2638842342606722E-2</c:v>
                </c:pt>
                <c:pt idx="39">
                  <c:v>3.161894145620181E-2</c:v>
                </c:pt>
                <c:pt idx="40">
                  <c:v>2.5919698099784227E-2</c:v>
                </c:pt>
                <c:pt idx="41">
                  <c:v>2.887952647047598E-2</c:v>
                </c:pt>
                <c:pt idx="42">
                  <c:v>3.5879392147279532E-2</c:v>
                </c:pt>
                <c:pt idx="43">
                  <c:v>3.3338857314660686E-2</c:v>
                </c:pt>
                <c:pt idx="44">
                  <c:v>8.9284007328274129E-3</c:v>
                </c:pt>
                <c:pt idx="45">
                  <c:v>9.3483179678628403E-3</c:v>
                </c:pt>
                <c:pt idx="46">
                  <c:v>6.3690713937489818E-3</c:v>
                </c:pt>
                <c:pt idx="47">
                  <c:v>-6.8484191038180597E-3</c:v>
                </c:pt>
                <c:pt idx="48">
                  <c:v>-9.8081785109087605E-3</c:v>
                </c:pt>
                <c:pt idx="49">
                  <c:v>5.4782938802730996E-3</c:v>
                </c:pt>
                <c:pt idx="50">
                  <c:v>4.990139050136122E-4</c:v>
                </c:pt>
                <c:pt idx="51">
                  <c:v>8.9890992860830465E-4</c:v>
                </c:pt>
                <c:pt idx="52">
                  <c:v>9.0588185581594871E-3</c:v>
                </c:pt>
                <c:pt idx="53">
                  <c:v>1.5239084259619062E-2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F-7043-870D-6E1845902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1482719"/>
        <c:axId val="1131604831"/>
      </c:lineChart>
      <c:catAx>
        <c:axId val="1141482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1604831"/>
        <c:crosses val="autoZero"/>
        <c:auto val="1"/>
        <c:lblAlgn val="ctr"/>
        <c:lblOffset val="100"/>
        <c:noMultiLvlLbl val="0"/>
      </c:catAx>
      <c:valAx>
        <c:axId val="113160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482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France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France!$B$1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France!$A$2:$A$59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France!$B$2:$B$59</c:f>
              <c:numCache>
                <c:formatCode>0.00%</c:formatCode>
                <c:ptCount val="58"/>
                <c:pt idx="0">
                  <c:v>2.4E-2</c:v>
                </c:pt>
                <c:pt idx="1">
                  <c:v>5.33E-2</c:v>
                </c:pt>
                <c:pt idx="2">
                  <c:v>0.05</c:v>
                </c:pt>
                <c:pt idx="3">
                  <c:v>3.2099999999999997E-2</c:v>
                </c:pt>
                <c:pt idx="4">
                  <c:v>2.7E-2</c:v>
                </c:pt>
                <c:pt idx="5">
                  <c:v>2.5999999999999999E-2</c:v>
                </c:pt>
                <c:pt idx="6">
                  <c:v>2.7900000000000001E-2</c:v>
                </c:pt>
                <c:pt idx="7">
                  <c:v>4.5400000000000003E-2</c:v>
                </c:pt>
                <c:pt idx="8">
                  <c:v>6.0499999999999998E-2</c:v>
                </c:pt>
                <c:pt idx="9">
                  <c:v>5.2999999999999999E-2</c:v>
                </c:pt>
                <c:pt idx="10">
                  <c:v>5.3999999999999999E-2</c:v>
                </c:pt>
                <c:pt idx="11">
                  <c:v>6.0600000000000001E-2</c:v>
                </c:pt>
                <c:pt idx="12">
                  <c:v>7.3800000000000004E-2</c:v>
                </c:pt>
                <c:pt idx="13">
                  <c:v>0.13650000000000001</c:v>
                </c:pt>
                <c:pt idx="14">
                  <c:v>0.1169</c:v>
                </c:pt>
                <c:pt idx="15">
                  <c:v>9.6299999999999997E-2</c:v>
                </c:pt>
                <c:pt idx="16">
                  <c:v>9.4899999999999998E-2</c:v>
                </c:pt>
                <c:pt idx="17">
                  <c:v>9.2499999999999999E-2</c:v>
                </c:pt>
                <c:pt idx="18">
                  <c:v>0.1065</c:v>
                </c:pt>
                <c:pt idx="19">
                  <c:v>0.1356</c:v>
                </c:pt>
                <c:pt idx="20">
                  <c:v>0.1331</c:v>
                </c:pt>
                <c:pt idx="21">
                  <c:v>0.1198</c:v>
                </c:pt>
                <c:pt idx="22">
                  <c:v>9.4600000000000004E-2</c:v>
                </c:pt>
                <c:pt idx="23">
                  <c:v>7.6700000000000004E-2</c:v>
                </c:pt>
                <c:pt idx="24">
                  <c:v>5.8299999999999998E-2</c:v>
                </c:pt>
                <c:pt idx="25">
                  <c:v>2.5399999999999999E-2</c:v>
                </c:pt>
                <c:pt idx="26">
                  <c:v>3.2899999999999999E-2</c:v>
                </c:pt>
                <c:pt idx="27">
                  <c:v>2.7E-2</c:v>
                </c:pt>
                <c:pt idx="28">
                  <c:v>3.5000000000000003E-2</c:v>
                </c:pt>
                <c:pt idx="29">
                  <c:v>3.1899999999999998E-2</c:v>
                </c:pt>
                <c:pt idx="30">
                  <c:v>3.2099999999999997E-2</c:v>
                </c:pt>
                <c:pt idx="31">
                  <c:v>2.3599999999999999E-2</c:v>
                </c:pt>
                <c:pt idx="32">
                  <c:v>2.1000000000000001E-2</c:v>
                </c:pt>
                <c:pt idx="33">
                  <c:v>1.66E-2</c:v>
                </c:pt>
                <c:pt idx="34">
                  <c:v>1.7999999999999999E-2</c:v>
                </c:pt>
                <c:pt idx="35">
                  <c:v>1.9800000000000002E-2</c:v>
                </c:pt>
                <c:pt idx="36">
                  <c:v>1.2E-2</c:v>
                </c:pt>
                <c:pt idx="37">
                  <c:v>6.4999999999999997E-3</c:v>
                </c:pt>
                <c:pt idx="38">
                  <c:v>5.4000000000000003E-3</c:v>
                </c:pt>
                <c:pt idx="39">
                  <c:v>1.6799999999999999E-2</c:v>
                </c:pt>
                <c:pt idx="40">
                  <c:v>1.6299999999999999E-2</c:v>
                </c:pt>
                <c:pt idx="41">
                  <c:v>1.9199999999999998E-2</c:v>
                </c:pt>
                <c:pt idx="42">
                  <c:v>2.1000000000000001E-2</c:v>
                </c:pt>
                <c:pt idx="43">
                  <c:v>2.1399999999999999E-2</c:v>
                </c:pt>
                <c:pt idx="44">
                  <c:v>1.7500000000000002E-2</c:v>
                </c:pt>
                <c:pt idx="45">
                  <c:v>1.6799999999999999E-2</c:v>
                </c:pt>
                <c:pt idx="46">
                  <c:v>1.49E-2</c:v>
                </c:pt>
                <c:pt idx="47">
                  <c:v>2.81E-2</c:v>
                </c:pt>
                <c:pt idx="48">
                  <c:v>8.9999999999999998E-4</c:v>
                </c:pt>
                <c:pt idx="49">
                  <c:v>1.5299999999999999E-2</c:v>
                </c:pt>
                <c:pt idx="50">
                  <c:v>2.1100000000000001E-2</c:v>
                </c:pt>
                <c:pt idx="51">
                  <c:v>1.95E-2</c:v>
                </c:pt>
                <c:pt idx="52">
                  <c:v>8.6E-3</c:v>
                </c:pt>
                <c:pt idx="53">
                  <c:v>5.1000000000000004E-3</c:v>
                </c:pt>
                <c:pt idx="54">
                  <c:v>4.0000000000000002E-4</c:v>
                </c:pt>
                <c:pt idx="55">
                  <c:v>1.8E-3</c:v>
                </c:pt>
                <c:pt idx="56">
                  <c:v>1.03E-2</c:v>
                </c:pt>
                <c:pt idx="57">
                  <c:v>1.8499999999999999E-2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2-D246-A1FC-E197EAE5C24F}"/>
            </c:ext>
          </c:extLst>
        </c:ser>
        <c:ser>
          <c:idx val="1"/>
          <c:order val="1"/>
          <c:tx>
            <c:strRef>
              <c:f>France!$C$1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France!$A$2:$A$59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France!$C$2:$C$59</c:f>
              <c:numCache>
                <c:formatCode>0.00%</c:formatCode>
                <c:ptCount val="58"/>
                <c:pt idx="0">
                  <c:v>5.5100000000000003E-2</c:v>
                </c:pt>
                <c:pt idx="1">
                  <c:v>6.6699999999999995E-2</c:v>
                </c:pt>
                <c:pt idx="2">
                  <c:v>5.3499999999999999E-2</c:v>
                </c:pt>
                <c:pt idx="3">
                  <c:v>6.5199999999999994E-2</c:v>
                </c:pt>
                <c:pt idx="4">
                  <c:v>4.7800000000000002E-2</c:v>
                </c:pt>
                <c:pt idx="5">
                  <c:v>5.21E-2</c:v>
                </c:pt>
                <c:pt idx="6">
                  <c:v>4.6899999999999997E-2</c:v>
                </c:pt>
                <c:pt idx="7">
                  <c:v>4.2599999999999999E-2</c:v>
                </c:pt>
                <c:pt idx="8">
                  <c:v>6.9900000000000004E-2</c:v>
                </c:pt>
                <c:pt idx="9">
                  <c:v>5.0099999999999999E-2</c:v>
                </c:pt>
                <c:pt idx="10">
                  <c:v>5.3199999999999997E-2</c:v>
                </c:pt>
                <c:pt idx="11">
                  <c:v>4.5100000000000001E-2</c:v>
                </c:pt>
                <c:pt idx="12">
                  <c:v>6.3399999999999998E-2</c:v>
                </c:pt>
                <c:pt idx="13">
                  <c:v>4.2999999999999997E-2</c:v>
                </c:pt>
                <c:pt idx="14">
                  <c:v>-9.5999999999999992E-3</c:v>
                </c:pt>
                <c:pt idx="15">
                  <c:v>4.36E-2</c:v>
                </c:pt>
                <c:pt idx="16">
                  <c:v>3.4599999999999999E-2</c:v>
                </c:pt>
                <c:pt idx="17">
                  <c:v>3.9800000000000002E-2</c:v>
                </c:pt>
                <c:pt idx="18">
                  <c:v>3.5499999999999997E-2</c:v>
                </c:pt>
                <c:pt idx="19">
                  <c:v>1.5800000000000002E-2</c:v>
                </c:pt>
                <c:pt idx="20">
                  <c:v>1.0699999999999999E-2</c:v>
                </c:pt>
                <c:pt idx="21">
                  <c:v>2.5100000000000001E-2</c:v>
                </c:pt>
                <c:pt idx="22">
                  <c:v>1.24E-2</c:v>
                </c:pt>
                <c:pt idx="23">
                  <c:v>1.5100000000000001E-2</c:v>
                </c:pt>
                <c:pt idx="24">
                  <c:v>1.6199999999999999E-2</c:v>
                </c:pt>
                <c:pt idx="25">
                  <c:v>2.3400000000000001E-2</c:v>
                </c:pt>
                <c:pt idx="26">
                  <c:v>2.5600000000000001E-2</c:v>
                </c:pt>
                <c:pt idx="27">
                  <c:v>4.7399999999999998E-2</c:v>
                </c:pt>
                <c:pt idx="28">
                  <c:v>4.3400000000000001E-2</c:v>
                </c:pt>
                <c:pt idx="29">
                  <c:v>2.92E-2</c:v>
                </c:pt>
                <c:pt idx="30">
                  <c:v>1.0500000000000001E-2</c:v>
                </c:pt>
                <c:pt idx="31">
                  <c:v>1.6E-2</c:v>
                </c:pt>
                <c:pt idx="32">
                  <c:v>-6.3E-3</c:v>
                </c:pt>
                <c:pt idx="33">
                  <c:v>2.3599999999999999E-2</c:v>
                </c:pt>
                <c:pt idx="34">
                  <c:v>2.1100000000000001E-2</c:v>
                </c:pt>
                <c:pt idx="35">
                  <c:v>1.41E-2</c:v>
                </c:pt>
                <c:pt idx="36">
                  <c:v>2.3400000000000001E-2</c:v>
                </c:pt>
                <c:pt idx="37">
                  <c:v>3.5900000000000001E-2</c:v>
                </c:pt>
                <c:pt idx="38">
                  <c:v>3.4200000000000001E-2</c:v>
                </c:pt>
                <c:pt idx="39">
                  <c:v>3.9199999999999999E-2</c:v>
                </c:pt>
                <c:pt idx="40">
                  <c:v>1.9800000000000002E-2</c:v>
                </c:pt>
                <c:pt idx="41">
                  <c:v>1.14E-2</c:v>
                </c:pt>
                <c:pt idx="42">
                  <c:v>8.2000000000000007E-3</c:v>
                </c:pt>
                <c:pt idx="43">
                  <c:v>2.8299999999999999E-2</c:v>
                </c:pt>
                <c:pt idx="44">
                  <c:v>1.66E-2</c:v>
                </c:pt>
                <c:pt idx="45">
                  <c:v>2.4500000000000001E-2</c:v>
                </c:pt>
                <c:pt idx="46">
                  <c:v>2.4199999999999999E-2</c:v>
                </c:pt>
                <c:pt idx="47">
                  <c:v>2.5000000000000001E-3</c:v>
                </c:pt>
                <c:pt idx="48">
                  <c:v>-2.87E-2</c:v>
                </c:pt>
                <c:pt idx="49">
                  <c:v>1.95E-2</c:v>
                </c:pt>
                <c:pt idx="50">
                  <c:v>2.1899999999999999E-2</c:v>
                </c:pt>
                <c:pt idx="51">
                  <c:v>3.0999999999999999E-3</c:v>
                </c:pt>
                <c:pt idx="52">
                  <c:v>5.7999999999999996E-3</c:v>
                </c:pt>
                <c:pt idx="53">
                  <c:v>9.5999999999999992E-3</c:v>
                </c:pt>
                <c:pt idx="54">
                  <c:v>1.11E-2</c:v>
                </c:pt>
                <c:pt idx="55">
                  <c:v>1.0999999999999999E-2</c:v>
                </c:pt>
                <c:pt idx="56">
                  <c:v>2.2599999999999999E-2</c:v>
                </c:pt>
                <c:pt idx="57">
                  <c:v>1.72E-2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2-D246-A1FC-E197EAE5C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3783519"/>
        <c:axId val="677786063"/>
      </c:lineChart>
      <c:catAx>
        <c:axId val="713783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7786063"/>
        <c:crosses val="autoZero"/>
        <c:auto val="1"/>
        <c:lblAlgn val="ctr"/>
        <c:lblOffset val="100"/>
        <c:noMultiLvlLbl val="0"/>
      </c:catAx>
      <c:valAx>
        <c:axId val="677786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7835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</a:t>
            </a:r>
            <a:r>
              <a:rPr lang="en-GB" b="1"/>
              <a:t>France -</a:t>
            </a:r>
            <a:r>
              <a:rPr lang="en-GB" b="1" baseline="0"/>
              <a:t> 5 years average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France!$F$1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France!$A$6:$A$59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France!$F$6:$F$59</c:f>
              <c:numCache>
                <c:formatCode>0.00%</c:formatCode>
                <c:ptCount val="54"/>
                <c:pt idx="0">
                  <c:v>3.7279272980413225E-2</c:v>
                </c:pt>
                <c:pt idx="1">
                  <c:v>3.7679322885054489E-2</c:v>
                </c:pt>
                <c:pt idx="2">
                  <c:v>3.2599600141665519E-2</c:v>
                </c:pt>
                <c:pt idx="3">
                  <c:v>3.1679743228309576E-2</c:v>
                </c:pt>
                <c:pt idx="4">
                  <c:v>3.7359074437048889E-2</c:v>
                </c:pt>
                <c:pt idx="5">
                  <c:v>4.2559072337823523E-2</c:v>
                </c:pt>
                <c:pt idx="6">
                  <c:v>4.8159372369397602E-2</c:v>
                </c:pt>
                <c:pt idx="7">
                  <c:v>5.46998417638207E-2</c:v>
                </c:pt>
                <c:pt idx="8">
                  <c:v>6.037972484979548E-2</c:v>
                </c:pt>
                <c:pt idx="9">
                  <c:v>7.5575090681979873E-2</c:v>
                </c:pt>
                <c:pt idx="10">
                  <c:v>8.8354709926761643E-2</c:v>
                </c:pt>
                <c:pt idx="11">
                  <c:v>9.6816183978845061E-2</c:v>
                </c:pt>
                <c:pt idx="12">
                  <c:v>0.10367772613544446</c:v>
                </c:pt>
                <c:pt idx="13">
                  <c:v>0.10741856314055553</c:v>
                </c:pt>
                <c:pt idx="14">
                  <c:v>0.10141958670928375</c:v>
                </c:pt>
                <c:pt idx="15">
                  <c:v>0.10515872906701418</c:v>
                </c:pt>
                <c:pt idx="16">
                  <c:v>0.11251829823544313</c:v>
                </c:pt>
                <c:pt idx="17">
                  <c:v>0.11749867924389434</c:v>
                </c:pt>
                <c:pt idx="18">
                  <c:v>0.11791878061563921</c:v>
                </c:pt>
                <c:pt idx="19">
                  <c:v>0.11195739089649237</c:v>
                </c:pt>
                <c:pt idx="20">
                  <c:v>9.6496266250781559E-2</c:v>
                </c:pt>
                <c:pt idx="21">
                  <c:v>7.4954870521992234E-2</c:v>
                </c:pt>
                <c:pt idx="22">
                  <c:v>5.7576620780139365E-2</c:v>
                </c:pt>
                <c:pt idx="23">
                  <c:v>4.4057969128090235E-2</c:v>
                </c:pt>
                <c:pt idx="24">
                  <c:v>3.5719299447080743E-2</c:v>
                </c:pt>
                <c:pt idx="25">
                  <c:v>3.0439933807798525E-2</c:v>
                </c:pt>
                <c:pt idx="26">
                  <c:v>3.1779965422458645E-2</c:v>
                </c:pt>
                <c:pt idx="27">
                  <c:v>2.9919917075929447E-2</c:v>
                </c:pt>
                <c:pt idx="28">
                  <c:v>2.8719853252326288E-2</c:v>
                </c:pt>
                <c:pt idx="29">
                  <c:v>2.5039813514723619E-2</c:v>
                </c:pt>
                <c:pt idx="30">
                  <c:v>2.2259849646118823E-2</c:v>
                </c:pt>
                <c:pt idx="31">
                  <c:v>1.9799970645919984E-2</c:v>
                </c:pt>
                <c:pt idx="32">
                  <c:v>1.7479951159813822E-2</c:v>
                </c:pt>
                <c:pt idx="33">
                  <c:v>1.4579885046401841E-2</c:v>
                </c:pt>
                <c:pt idx="34">
                  <c:v>1.2339829949439718E-2</c:v>
                </c:pt>
                <c:pt idx="35">
                  <c:v>1.209984237962658E-2</c:v>
                </c:pt>
                <c:pt idx="36">
                  <c:v>1.1399886472531762E-2</c:v>
                </c:pt>
                <c:pt idx="37">
                  <c:v>1.283983636699304E-2</c:v>
                </c:pt>
                <c:pt idx="38">
                  <c:v>1.5739852025205892E-2</c:v>
                </c:pt>
                <c:pt idx="39">
                  <c:v>1.8939978092163301E-2</c:v>
                </c:pt>
                <c:pt idx="40">
                  <c:v>1.9079980695650534E-2</c:v>
                </c:pt>
                <c:pt idx="41">
                  <c:v>1.9179983275279255E-2</c:v>
                </c:pt>
                <c:pt idx="42">
                  <c:v>1.831996865773533E-2</c:v>
                </c:pt>
                <c:pt idx="43">
                  <c:v>1.973989029258405E-2</c:v>
                </c:pt>
                <c:pt idx="44">
                  <c:v>1.5639622178738932E-2</c:v>
                </c:pt>
                <c:pt idx="45">
                  <c:v>1.5199626491593676E-2</c:v>
                </c:pt>
                <c:pt idx="46">
                  <c:v>1.6059597941804782E-2</c:v>
                </c:pt>
                <c:pt idx="47">
                  <c:v>1.6979591683295325E-2</c:v>
                </c:pt>
                <c:pt idx="48">
                  <c:v>1.3079721141124878E-2</c:v>
                </c:pt>
                <c:pt idx="49">
                  <c:v>1.3919809336570665E-2</c:v>
                </c:pt>
                <c:pt idx="50">
                  <c:v>1.0939672865717398E-2</c:v>
                </c:pt>
                <c:pt idx="51">
                  <c:v>7.0797670382205524E-3</c:v>
                </c:pt>
                <c:pt idx="52">
                  <c:v>5.2399278319370524E-3</c:v>
                </c:pt>
                <c:pt idx="53">
                  <c:v>7.21978291416292E-3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7-EA42-BBD3-4018EDB21964}"/>
            </c:ext>
          </c:extLst>
        </c:ser>
        <c:ser>
          <c:idx val="1"/>
          <c:order val="1"/>
          <c:tx>
            <c:strRef>
              <c:f>France!$G$1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France!$A$6:$A$59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France!$G$6:$G$59</c:f>
              <c:numCache>
                <c:formatCode>0.00%</c:formatCode>
                <c:ptCount val="54"/>
                <c:pt idx="0">
                  <c:v>5.7659740498380074E-2</c:v>
                </c:pt>
                <c:pt idx="1">
                  <c:v>5.7059717952071765E-2</c:v>
                </c:pt>
                <c:pt idx="2">
                  <c:v>5.3099786022826834E-2</c:v>
                </c:pt>
                <c:pt idx="3">
                  <c:v>5.09196997397936E-2</c:v>
                </c:pt>
                <c:pt idx="4">
                  <c:v>5.1859547935094952E-2</c:v>
                </c:pt>
                <c:pt idx="5">
                  <c:v>5.2319562369973482E-2</c:v>
                </c:pt>
                <c:pt idx="6">
                  <c:v>5.2539561885225794E-2</c:v>
                </c:pt>
                <c:pt idx="7">
                  <c:v>5.2179539001343755E-2</c:v>
                </c:pt>
                <c:pt idx="8">
                  <c:v>5.6339591385906829E-2</c:v>
                </c:pt>
                <c:pt idx="9">
                  <c:v>5.0959741927684377E-2</c:v>
                </c:pt>
                <c:pt idx="10">
                  <c:v>3.9016788436427419E-2</c:v>
                </c:pt>
                <c:pt idx="11">
                  <c:v>3.709698692678387E-2</c:v>
                </c:pt>
                <c:pt idx="12">
                  <c:v>3.4997066755479977E-2</c:v>
                </c:pt>
                <c:pt idx="13">
                  <c:v>3.0277961302317635E-2</c:v>
                </c:pt>
                <c:pt idx="14">
                  <c:v>2.8778107073875958E-2</c:v>
                </c:pt>
                <c:pt idx="15">
                  <c:v>3.385954057192464E-2</c:v>
                </c:pt>
                <c:pt idx="16">
                  <c:v>2.7279315577615648E-2</c:v>
                </c:pt>
                <c:pt idx="17">
                  <c:v>2.5379382448676324E-2</c:v>
                </c:pt>
                <c:pt idx="18">
                  <c:v>1.9899572002898935E-2</c:v>
                </c:pt>
                <c:pt idx="19">
                  <c:v>1.581987547588426E-2</c:v>
                </c:pt>
                <c:pt idx="20">
                  <c:v>1.5899875363771798E-2</c:v>
                </c:pt>
                <c:pt idx="21">
                  <c:v>1.8439878411427912E-2</c:v>
                </c:pt>
                <c:pt idx="22">
                  <c:v>1.8539871552988529E-2</c:v>
                </c:pt>
                <c:pt idx="23">
                  <c:v>2.5539321557801031E-2</c:v>
                </c:pt>
                <c:pt idx="24">
                  <c:v>3.1199271760826264E-2</c:v>
                </c:pt>
                <c:pt idx="25">
                  <c:v>3.379952649089546E-2</c:v>
                </c:pt>
                <c:pt idx="26">
                  <c:v>3.1219125124920311E-2</c:v>
                </c:pt>
                <c:pt idx="27">
                  <c:v>2.9298943547743761E-2</c:v>
                </c:pt>
                <c:pt idx="28">
                  <c:v>1.8558580495621868E-2</c:v>
                </c:pt>
                <c:pt idx="29">
                  <c:v>1.4599250333773739E-2</c:v>
                </c:pt>
                <c:pt idx="30">
                  <c:v>1.297943432923887E-2</c:v>
                </c:pt>
                <c:pt idx="31">
                  <c:v>1.3699441812363489E-2</c:v>
                </c:pt>
                <c:pt idx="32">
                  <c:v>1.5179363971540738E-2</c:v>
                </c:pt>
                <c:pt idx="33">
                  <c:v>2.3619752236982094E-2</c:v>
                </c:pt>
                <c:pt idx="34">
                  <c:v>2.5739662794549645E-2</c:v>
                </c:pt>
                <c:pt idx="35">
                  <c:v>2.9359568698552607E-2</c:v>
                </c:pt>
                <c:pt idx="36">
                  <c:v>3.0499716641628538E-2</c:v>
                </c:pt>
                <c:pt idx="37">
                  <c:v>2.8099431098823402E-2</c:v>
                </c:pt>
                <c:pt idx="38">
                  <c:v>2.2559249429448869E-2</c:v>
                </c:pt>
                <c:pt idx="39">
                  <c:v>2.1379358907097412E-2</c:v>
                </c:pt>
                <c:pt idx="40">
                  <c:v>1.6859755653896968E-2</c:v>
                </c:pt>
                <c:pt idx="41">
                  <c:v>1.7799710353656906E-2</c:v>
                </c:pt>
                <c:pt idx="42">
                  <c:v>2.0359743112194906E-2</c:v>
                </c:pt>
                <c:pt idx="43">
                  <c:v>1.9219578508568702E-2</c:v>
                </c:pt>
                <c:pt idx="44">
                  <c:v>7.8180142662915841E-3</c:v>
                </c:pt>
                <c:pt idx="45">
                  <c:v>8.3979566130238936E-3</c:v>
                </c:pt>
                <c:pt idx="46">
                  <c:v>7.8780349172831166E-3</c:v>
                </c:pt>
                <c:pt idx="47">
                  <c:v>3.6583674687591383E-3</c:v>
                </c:pt>
                <c:pt idx="48">
                  <c:v>4.3183664020318702E-3</c:v>
                </c:pt>
                <c:pt idx="49">
                  <c:v>1.1979722368337775E-2</c:v>
                </c:pt>
                <c:pt idx="50">
                  <c:v>1.0299792248744666E-2</c:v>
                </c:pt>
                <c:pt idx="51">
                  <c:v>8.1199500555158011E-3</c:v>
                </c:pt>
                <c:pt idx="52">
                  <c:v>1.2019841657277652E-2</c:v>
                </c:pt>
                <c:pt idx="53">
                  <c:v>1.4299879500057955E-2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7-EA42-BBD3-4018EDB21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4239439"/>
        <c:axId val="694999679"/>
      </c:lineChart>
      <c:catAx>
        <c:axId val="69423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999679"/>
        <c:crosses val="autoZero"/>
        <c:auto val="1"/>
        <c:lblAlgn val="ctr"/>
        <c:lblOffset val="100"/>
        <c:noMultiLvlLbl val="0"/>
      </c:catAx>
      <c:valAx>
        <c:axId val="694999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423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Italy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Italy!$B$1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Italy!$A$2:$A$59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Italy!$B$2:$B$59</c:f>
              <c:numCache>
                <c:formatCode>0.00%</c:formatCode>
                <c:ptCount val="58"/>
                <c:pt idx="0">
                  <c:v>2.0500000000000001E-2</c:v>
                </c:pt>
                <c:pt idx="1">
                  <c:v>4.6899999999999997E-2</c:v>
                </c:pt>
                <c:pt idx="2">
                  <c:v>7.4499999999999997E-2</c:v>
                </c:pt>
                <c:pt idx="3">
                  <c:v>5.91E-2</c:v>
                </c:pt>
                <c:pt idx="4">
                  <c:v>4.5199999999999997E-2</c:v>
                </c:pt>
                <c:pt idx="5">
                  <c:v>2.35E-2</c:v>
                </c:pt>
                <c:pt idx="6">
                  <c:v>3.73E-2</c:v>
                </c:pt>
                <c:pt idx="7">
                  <c:v>1.2800000000000001E-2</c:v>
                </c:pt>
                <c:pt idx="8">
                  <c:v>2.6599999999999999E-2</c:v>
                </c:pt>
                <c:pt idx="9">
                  <c:v>4.9700000000000001E-2</c:v>
                </c:pt>
                <c:pt idx="10">
                  <c:v>4.7899999999999998E-2</c:v>
                </c:pt>
                <c:pt idx="11">
                  <c:v>5.7500000000000002E-2</c:v>
                </c:pt>
                <c:pt idx="12">
                  <c:v>0.108</c:v>
                </c:pt>
                <c:pt idx="13">
                  <c:v>0.19159999999999999</c:v>
                </c:pt>
                <c:pt idx="14">
                  <c:v>0.16950000000000001</c:v>
                </c:pt>
                <c:pt idx="15">
                  <c:v>0.1661</c:v>
                </c:pt>
                <c:pt idx="16">
                  <c:v>0.17130000000000001</c:v>
                </c:pt>
                <c:pt idx="17">
                  <c:v>0.12089999999999999</c:v>
                </c:pt>
                <c:pt idx="18">
                  <c:v>0.14799999999999999</c:v>
                </c:pt>
                <c:pt idx="19">
                  <c:v>0.21060000000000001</c:v>
                </c:pt>
                <c:pt idx="20">
                  <c:v>0.1797</c:v>
                </c:pt>
                <c:pt idx="21">
                  <c:v>0.1648</c:v>
                </c:pt>
                <c:pt idx="22">
                  <c:v>0.14649999999999999</c:v>
                </c:pt>
                <c:pt idx="23">
                  <c:v>0.1079</c:v>
                </c:pt>
                <c:pt idx="24">
                  <c:v>9.2100000000000001E-2</c:v>
                </c:pt>
                <c:pt idx="25">
                  <c:v>5.8200000000000002E-2</c:v>
                </c:pt>
                <c:pt idx="26">
                  <c:v>4.7500000000000001E-2</c:v>
                </c:pt>
                <c:pt idx="27">
                  <c:v>5.0599999999999999E-2</c:v>
                </c:pt>
                <c:pt idx="28">
                  <c:v>6.2600000000000003E-2</c:v>
                </c:pt>
                <c:pt idx="29">
                  <c:v>6.4600000000000005E-2</c:v>
                </c:pt>
                <c:pt idx="30">
                  <c:v>6.25E-2</c:v>
                </c:pt>
                <c:pt idx="31">
                  <c:v>5.2699999999999997E-2</c:v>
                </c:pt>
                <c:pt idx="32">
                  <c:v>4.6300000000000001E-2</c:v>
                </c:pt>
                <c:pt idx="33">
                  <c:v>4.0500000000000001E-2</c:v>
                </c:pt>
                <c:pt idx="34">
                  <c:v>5.2400000000000002E-2</c:v>
                </c:pt>
                <c:pt idx="35">
                  <c:v>4.0099999999999997E-2</c:v>
                </c:pt>
                <c:pt idx="36">
                  <c:v>2.0400000000000001E-2</c:v>
                </c:pt>
                <c:pt idx="37">
                  <c:v>1.9599999999999999E-2</c:v>
                </c:pt>
                <c:pt idx="38">
                  <c:v>1.66E-2</c:v>
                </c:pt>
                <c:pt idx="39">
                  <c:v>2.5399999999999999E-2</c:v>
                </c:pt>
                <c:pt idx="40">
                  <c:v>2.7900000000000001E-2</c:v>
                </c:pt>
                <c:pt idx="41">
                  <c:v>2.47E-2</c:v>
                </c:pt>
                <c:pt idx="42">
                  <c:v>2.6700000000000002E-2</c:v>
                </c:pt>
                <c:pt idx="43">
                  <c:v>2.2100000000000002E-2</c:v>
                </c:pt>
                <c:pt idx="44">
                  <c:v>1.9900000000000001E-2</c:v>
                </c:pt>
                <c:pt idx="45">
                  <c:v>2.0899999999999998E-2</c:v>
                </c:pt>
                <c:pt idx="46">
                  <c:v>1.83E-2</c:v>
                </c:pt>
                <c:pt idx="47">
                  <c:v>3.3500000000000002E-2</c:v>
                </c:pt>
                <c:pt idx="48">
                  <c:v>7.7000000000000002E-3</c:v>
                </c:pt>
                <c:pt idx="49">
                  <c:v>1.5299999999999999E-2</c:v>
                </c:pt>
                <c:pt idx="50">
                  <c:v>2.7799999999999998E-2</c:v>
                </c:pt>
                <c:pt idx="51">
                  <c:v>3.04E-2</c:v>
                </c:pt>
                <c:pt idx="52">
                  <c:v>1.2200000000000001E-2</c:v>
                </c:pt>
                <c:pt idx="53">
                  <c:v>2.3999999999999998E-3</c:v>
                </c:pt>
                <c:pt idx="54">
                  <c:v>4.0000000000000002E-4</c:v>
                </c:pt>
                <c:pt idx="55">
                  <c:v>-8.9999999999999998E-4</c:v>
                </c:pt>
                <c:pt idx="56">
                  <c:v>1.23E-2</c:v>
                </c:pt>
                <c:pt idx="57">
                  <c:v>1.14E-2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3D-2444-A228-3C19E1E57C49}"/>
            </c:ext>
          </c:extLst>
        </c:ser>
        <c:ser>
          <c:idx val="1"/>
          <c:order val="1"/>
          <c:tx>
            <c:strRef>
              <c:f>Italy!$C$1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Italy!$A$2:$A$59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Italy!$C$2:$C$59</c:f>
              <c:numCache>
                <c:formatCode>0.00%</c:formatCode>
                <c:ptCount val="58"/>
                <c:pt idx="0">
                  <c:v>8.2100000000000006E-2</c:v>
                </c:pt>
                <c:pt idx="1">
                  <c:v>6.2E-2</c:v>
                </c:pt>
                <c:pt idx="2">
                  <c:v>5.6099999999999997E-2</c:v>
                </c:pt>
                <c:pt idx="3">
                  <c:v>2.8000000000000001E-2</c:v>
                </c:pt>
                <c:pt idx="4">
                  <c:v>3.27E-2</c:v>
                </c:pt>
                <c:pt idx="5">
                  <c:v>5.9799999999999999E-2</c:v>
                </c:pt>
                <c:pt idx="6">
                  <c:v>7.1800000000000003E-2</c:v>
                </c:pt>
                <c:pt idx="7">
                  <c:v>6.54E-2</c:v>
                </c:pt>
                <c:pt idx="8">
                  <c:v>6.0999999999999999E-2</c:v>
                </c:pt>
                <c:pt idx="9">
                  <c:v>5.2699999999999997E-2</c:v>
                </c:pt>
                <c:pt idx="10">
                  <c:v>1.8200000000000001E-2</c:v>
                </c:pt>
                <c:pt idx="11">
                  <c:v>3.6900000000000002E-2</c:v>
                </c:pt>
                <c:pt idx="12">
                  <c:v>7.1300000000000002E-2</c:v>
                </c:pt>
                <c:pt idx="13">
                  <c:v>5.5E-2</c:v>
                </c:pt>
                <c:pt idx="14">
                  <c:v>-2.0899999999999998E-2</c:v>
                </c:pt>
                <c:pt idx="15">
                  <c:v>7.1300000000000002E-2</c:v>
                </c:pt>
                <c:pt idx="16">
                  <c:v>2.5600000000000001E-2</c:v>
                </c:pt>
                <c:pt idx="17">
                  <c:v>3.2399999999999998E-2</c:v>
                </c:pt>
                <c:pt idx="18">
                  <c:v>5.96E-2</c:v>
                </c:pt>
                <c:pt idx="19">
                  <c:v>3.4299999999999997E-2</c:v>
                </c:pt>
                <c:pt idx="20">
                  <c:v>8.3999999999999995E-3</c:v>
                </c:pt>
                <c:pt idx="21">
                  <c:v>4.1000000000000003E-3</c:v>
                </c:pt>
                <c:pt idx="22">
                  <c:v>1.17E-2</c:v>
                </c:pt>
                <c:pt idx="23">
                  <c:v>3.2300000000000002E-2</c:v>
                </c:pt>
                <c:pt idx="24">
                  <c:v>2.8000000000000001E-2</c:v>
                </c:pt>
                <c:pt idx="25">
                  <c:v>2.86E-2</c:v>
                </c:pt>
                <c:pt idx="26">
                  <c:v>3.1899999999999998E-2</c:v>
                </c:pt>
                <c:pt idx="27">
                  <c:v>4.19E-2</c:v>
                </c:pt>
                <c:pt idx="28">
                  <c:v>3.39E-2</c:v>
                </c:pt>
                <c:pt idx="29">
                  <c:v>1.9900000000000001E-2</c:v>
                </c:pt>
                <c:pt idx="30">
                  <c:v>1.54E-2</c:v>
                </c:pt>
                <c:pt idx="31">
                  <c:v>8.3000000000000001E-3</c:v>
                </c:pt>
                <c:pt idx="32">
                  <c:v>-8.5000000000000006E-3</c:v>
                </c:pt>
                <c:pt idx="33">
                  <c:v>2.1499999999999998E-2</c:v>
                </c:pt>
                <c:pt idx="34">
                  <c:v>2.8899999999999999E-2</c:v>
                </c:pt>
                <c:pt idx="35">
                  <c:v>1.29E-2</c:v>
                </c:pt>
                <c:pt idx="36">
                  <c:v>1.84E-2</c:v>
                </c:pt>
                <c:pt idx="37">
                  <c:v>1.6199999999999999E-2</c:v>
                </c:pt>
                <c:pt idx="38">
                  <c:v>1.5599999999999999E-2</c:v>
                </c:pt>
                <c:pt idx="39">
                  <c:v>3.7100000000000001E-2</c:v>
                </c:pt>
                <c:pt idx="40">
                  <c:v>1.77E-2</c:v>
                </c:pt>
                <c:pt idx="41">
                  <c:v>2.5000000000000001E-3</c:v>
                </c:pt>
                <c:pt idx="42">
                  <c:v>1.5E-3</c:v>
                </c:pt>
                <c:pt idx="43">
                  <c:v>1.5800000000000002E-2</c:v>
                </c:pt>
                <c:pt idx="44">
                  <c:v>9.4999999999999998E-3</c:v>
                </c:pt>
                <c:pt idx="45">
                  <c:v>2.01E-2</c:v>
                </c:pt>
                <c:pt idx="46">
                  <c:v>1.47E-2</c:v>
                </c:pt>
                <c:pt idx="47">
                  <c:v>-1.0500000000000001E-2</c:v>
                </c:pt>
                <c:pt idx="48">
                  <c:v>-5.4800000000000001E-2</c:v>
                </c:pt>
                <c:pt idx="49">
                  <c:v>1.6899999999999998E-2</c:v>
                </c:pt>
                <c:pt idx="50">
                  <c:v>5.7999999999999996E-3</c:v>
                </c:pt>
                <c:pt idx="51">
                  <c:v>-2.8199999999999999E-2</c:v>
                </c:pt>
                <c:pt idx="52">
                  <c:v>-1.7299999999999999E-2</c:v>
                </c:pt>
                <c:pt idx="53">
                  <c:v>1.1000000000000001E-3</c:v>
                </c:pt>
                <c:pt idx="54">
                  <c:v>9.1999999999999998E-3</c:v>
                </c:pt>
                <c:pt idx="55">
                  <c:v>1.12E-2</c:v>
                </c:pt>
                <c:pt idx="56">
                  <c:v>1.6799999999999999E-2</c:v>
                </c:pt>
                <c:pt idx="57">
                  <c:v>8.6E-3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3D-2444-A228-3C19E1E57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5948191"/>
        <c:axId val="1181252607"/>
      </c:lineChart>
      <c:catAx>
        <c:axId val="112594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1252607"/>
        <c:crosses val="autoZero"/>
        <c:auto val="1"/>
        <c:lblAlgn val="ctr"/>
        <c:lblOffset val="100"/>
        <c:noMultiLvlLbl val="0"/>
      </c:catAx>
      <c:valAx>
        <c:axId val="1181252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5948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Italy - 5</a:t>
            </a:r>
            <a:r>
              <a:rPr lang="en-GB" b="1" baseline="0"/>
              <a:t> year average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Italy!$F$1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Italy!$A$6:$A$59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Italy!$F$6:$F$59</c:f>
              <c:numCache>
                <c:formatCode>0.00%</c:formatCode>
                <c:ptCount val="54"/>
                <c:pt idx="0">
                  <c:v>4.9238417662166967E-2</c:v>
                </c:pt>
                <c:pt idx="1">
                  <c:v>4.983858285690701E-2</c:v>
                </c:pt>
                <c:pt idx="2">
                  <c:v>4.7918452762701236E-2</c:v>
                </c:pt>
                <c:pt idx="3">
                  <c:v>3.5578686921354574E-2</c:v>
                </c:pt>
                <c:pt idx="4">
                  <c:v>2.9079370436761565E-2</c:v>
                </c:pt>
                <c:pt idx="5">
                  <c:v>2.997920922699393E-2</c:v>
                </c:pt>
                <c:pt idx="6">
                  <c:v>3.4859049200818504E-2</c:v>
                </c:pt>
                <c:pt idx="7">
                  <c:v>3.8898624360300005E-2</c:v>
                </c:pt>
                <c:pt idx="8">
                  <c:v>5.7936345645345E-2</c:v>
                </c:pt>
                <c:pt idx="9">
                  <c:v>9.0924924392538742E-2</c:v>
                </c:pt>
                <c:pt idx="10">
                  <c:v>0.11488332456200112</c:v>
                </c:pt>
                <c:pt idx="11">
                  <c:v>0.13852798063619787</c:v>
                </c:pt>
                <c:pt idx="12">
                  <c:v>0.16129605628923116</c:v>
                </c:pt>
                <c:pt idx="13">
                  <c:v>0.16387729679917129</c:v>
                </c:pt>
                <c:pt idx="14">
                  <c:v>0.15515819175980994</c:v>
                </c:pt>
                <c:pt idx="15">
                  <c:v>0.1633756663018886</c:v>
                </c:pt>
                <c:pt idx="16">
                  <c:v>0.16609544461626058</c:v>
                </c:pt>
                <c:pt idx="17">
                  <c:v>0.16479547841807118</c:v>
                </c:pt>
                <c:pt idx="18">
                  <c:v>0.16991719934854643</c:v>
                </c:pt>
                <c:pt idx="19">
                  <c:v>0.16189415909003912</c:v>
                </c:pt>
                <c:pt idx="20">
                  <c:v>0.13819446541603497</c:v>
                </c:pt>
                <c:pt idx="21">
                  <c:v>0.11389274085522061</c:v>
                </c:pt>
                <c:pt idx="22">
                  <c:v>9.0433672588389413E-2</c:v>
                </c:pt>
                <c:pt idx="23">
                  <c:v>7.1257063585434821E-2</c:v>
                </c:pt>
                <c:pt idx="24">
                  <c:v>6.2198740109749906E-2</c:v>
                </c:pt>
                <c:pt idx="25">
                  <c:v>5.669977880340582E-2</c:v>
                </c:pt>
                <c:pt idx="26">
                  <c:v>5.7559751126248671E-2</c:v>
                </c:pt>
                <c:pt idx="27">
                  <c:v>5.8599834074712476E-2</c:v>
                </c:pt>
                <c:pt idx="28">
                  <c:v>5.7739750524859801E-2</c:v>
                </c:pt>
                <c:pt idx="29">
                  <c:v>5.331957469718418E-2</c:v>
                </c:pt>
                <c:pt idx="30">
                  <c:v>5.0879730771427489E-2</c:v>
                </c:pt>
                <c:pt idx="31">
                  <c:v>4.6399849869715126E-2</c:v>
                </c:pt>
                <c:pt idx="32">
                  <c:v>3.9939422343593378E-2</c:v>
                </c:pt>
                <c:pt idx="33">
                  <c:v>3.4599191738138302E-2</c:v>
                </c:pt>
                <c:pt idx="34">
                  <c:v>2.9819016861054592E-2</c:v>
                </c:pt>
                <c:pt idx="35">
                  <c:v>2.4419652738089326E-2</c:v>
                </c:pt>
                <c:pt idx="36">
                  <c:v>2.1979916170977276E-2</c:v>
                </c:pt>
                <c:pt idx="37">
                  <c:v>2.2839914966567676E-2</c:v>
                </c:pt>
                <c:pt idx="38">
                  <c:v>2.4259920644766453E-2</c:v>
                </c:pt>
                <c:pt idx="39">
                  <c:v>2.5359980692869044E-2</c:v>
                </c:pt>
                <c:pt idx="40">
                  <c:v>2.4259956938237792E-2</c:v>
                </c:pt>
                <c:pt idx="41">
                  <c:v>2.2859968695371435E-2</c:v>
                </c:pt>
                <c:pt idx="42">
                  <c:v>2.1579959481385913E-2</c:v>
                </c:pt>
                <c:pt idx="43">
                  <c:v>2.2939852888711698E-2</c:v>
                </c:pt>
                <c:pt idx="44">
                  <c:v>2.0059662839230441E-2</c:v>
                </c:pt>
                <c:pt idx="45">
                  <c:v>1.9139644445544945E-2</c:v>
                </c:pt>
                <c:pt idx="46">
                  <c:v>2.0519582079899124E-2</c:v>
                </c:pt>
                <c:pt idx="47">
                  <c:v>2.2939518683244842E-2</c:v>
                </c:pt>
                <c:pt idx="48">
                  <c:v>1.8679605570596891E-2</c:v>
                </c:pt>
                <c:pt idx="49">
                  <c:v>1.7619466722251786E-2</c:v>
                </c:pt>
                <c:pt idx="50">
                  <c:v>1.4639220011886778E-2</c:v>
                </c:pt>
                <c:pt idx="51">
                  <c:v>8.8993164351194309E-3</c:v>
                </c:pt>
                <c:pt idx="52">
                  <c:v>5.2798325428256021E-3</c:v>
                </c:pt>
                <c:pt idx="53">
                  <c:v>5.1198431018519841E-3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91-AA48-9B76-E471D795D88A}"/>
            </c:ext>
          </c:extLst>
        </c:ser>
        <c:ser>
          <c:idx val="1"/>
          <c:order val="1"/>
          <c:tx>
            <c:strRef>
              <c:f>Italy!$G$1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Italy!$A$6:$A$59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Italy!$G$6:$G$59</c:f>
              <c:numCache>
                <c:formatCode>0.00%</c:formatCode>
                <c:ptCount val="54"/>
                <c:pt idx="0">
                  <c:v>5.2178029921648772E-2</c:v>
                </c:pt>
                <c:pt idx="1">
                  <c:v>4.7718965906895505E-2</c:v>
                </c:pt>
                <c:pt idx="2">
                  <c:v>4.9678609403159157E-2</c:v>
                </c:pt>
                <c:pt idx="3">
                  <c:v>5.1538420887325742E-2</c:v>
                </c:pt>
                <c:pt idx="4">
                  <c:v>5.8139102999518855E-2</c:v>
                </c:pt>
                <c:pt idx="5">
                  <c:v>6.2139800292627001E-2</c:v>
                </c:pt>
                <c:pt idx="6">
                  <c:v>5.3818221739376781E-2</c:v>
                </c:pt>
                <c:pt idx="7">
                  <c:v>4.6838502229277879E-2</c:v>
                </c:pt>
                <c:pt idx="8">
                  <c:v>4.8018255523146536E-2</c:v>
                </c:pt>
                <c:pt idx="9">
                  <c:v>4.6818382429393068E-2</c:v>
                </c:pt>
                <c:pt idx="10">
                  <c:v>3.2094914804133623E-2</c:v>
                </c:pt>
                <c:pt idx="11">
                  <c:v>4.2714135302915679E-2</c:v>
                </c:pt>
                <c:pt idx="12">
                  <c:v>4.0453901824719196E-2</c:v>
                </c:pt>
                <c:pt idx="13">
                  <c:v>3.2675090326577561E-2</c:v>
                </c:pt>
                <c:pt idx="14">
                  <c:v>3.3594868135878642E-2</c:v>
                </c:pt>
                <c:pt idx="15">
                  <c:v>4.4638446964228251E-2</c:v>
                </c:pt>
                <c:pt idx="16">
                  <c:v>3.205863537471032E-2</c:v>
                </c:pt>
                <c:pt idx="17">
                  <c:v>2.7757987947481411E-2</c:v>
                </c:pt>
                <c:pt idx="18">
                  <c:v>2.3617837356994187E-2</c:v>
                </c:pt>
                <c:pt idx="19">
                  <c:v>1.8159205052725724E-2</c:v>
                </c:pt>
                <c:pt idx="20">
                  <c:v>1.6899376619761597E-2</c:v>
                </c:pt>
                <c:pt idx="21">
                  <c:v>2.0939393573002008E-2</c:v>
                </c:pt>
                <c:pt idx="22">
                  <c:v>2.649971155726405E-2</c:v>
                </c:pt>
                <c:pt idx="23">
                  <c:v>3.2539875832853227E-2</c:v>
                </c:pt>
                <c:pt idx="24">
                  <c:v>3.2859874552940482E-2</c:v>
                </c:pt>
                <c:pt idx="25">
                  <c:v>3.1239743366583639E-2</c:v>
                </c:pt>
                <c:pt idx="26">
                  <c:v>2.8599534330368215E-2</c:v>
                </c:pt>
                <c:pt idx="27">
                  <c:v>2.3879244588442816E-2</c:v>
                </c:pt>
                <c:pt idx="28">
                  <c:v>1.3799028794679202E-2</c:v>
                </c:pt>
                <c:pt idx="29">
                  <c:v>1.1319404179104708E-2</c:v>
                </c:pt>
                <c:pt idx="30">
                  <c:v>1.3119184980993737E-2</c:v>
                </c:pt>
                <c:pt idx="31">
                  <c:v>1.2619191384217743E-2</c:v>
                </c:pt>
                <c:pt idx="32">
                  <c:v>1.4639197024777673E-2</c:v>
                </c:pt>
                <c:pt idx="33">
                  <c:v>1.9579852044174118E-2</c:v>
                </c:pt>
                <c:pt idx="34">
                  <c:v>1.8399846854620705E-2</c:v>
                </c:pt>
                <c:pt idx="35">
                  <c:v>2.0039620933644642E-2</c:v>
                </c:pt>
                <c:pt idx="36">
                  <c:v>2.0999671034772405E-2</c:v>
                </c:pt>
                <c:pt idx="37">
                  <c:v>1.7819386145092153E-2</c:v>
                </c:pt>
                <c:pt idx="38">
                  <c:v>1.4879165680810047E-2</c:v>
                </c:pt>
                <c:pt idx="39">
                  <c:v>1.4919165360495867E-2</c:v>
                </c:pt>
                <c:pt idx="40">
                  <c:v>9.399780140725511E-3</c:v>
                </c:pt>
                <c:pt idx="41">
                  <c:v>9.8797357000108832E-3</c:v>
                </c:pt>
                <c:pt idx="42">
                  <c:v>1.2319796691983242E-2</c:v>
                </c:pt>
                <c:pt idx="43">
                  <c:v>9.9194218017544245E-3</c:v>
                </c:pt>
                <c:pt idx="44">
                  <c:v>-4.2037363047739973E-3</c:v>
                </c:pt>
                <c:pt idx="45">
                  <c:v>-2.7239828966969526E-3</c:v>
                </c:pt>
                <c:pt idx="46">
                  <c:v>-5.5834937978005428E-3</c:v>
                </c:pt>
                <c:pt idx="47">
                  <c:v>-1.4163225921734579E-2</c:v>
                </c:pt>
                <c:pt idx="48">
                  <c:v>-1.5523213092663468E-2</c:v>
                </c:pt>
                <c:pt idx="49">
                  <c:v>-4.3413209024407706E-3</c:v>
                </c:pt>
                <c:pt idx="50">
                  <c:v>-5.8810412575382998E-3</c:v>
                </c:pt>
                <c:pt idx="51">
                  <c:v>-4.8011907285996358E-3</c:v>
                </c:pt>
                <c:pt idx="52">
                  <c:v>4.1992953596405869E-3</c:v>
                </c:pt>
                <c:pt idx="53">
                  <c:v>9.3798724429774438E-3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91-AA48-9B76-E471D795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3631279"/>
        <c:axId val="1183156751"/>
      </c:lineChart>
      <c:catAx>
        <c:axId val="1183631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156751"/>
        <c:crosses val="autoZero"/>
        <c:auto val="1"/>
        <c:lblAlgn val="ctr"/>
        <c:lblOffset val="100"/>
        <c:noMultiLvlLbl val="0"/>
      </c:catAx>
      <c:valAx>
        <c:axId val="1183156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3631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Spain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Spain!$B$1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Spain!$A$2:$A$59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Spain!$B$2:$B$59</c:f>
              <c:numCache>
                <c:formatCode>0.00%</c:formatCode>
                <c:ptCount val="58"/>
                <c:pt idx="0">
                  <c:v>8.0999999999999996E-3</c:v>
                </c:pt>
                <c:pt idx="1">
                  <c:v>5.7099999999999998E-2</c:v>
                </c:pt>
                <c:pt idx="2">
                  <c:v>8.7400000000000005E-2</c:v>
                </c:pt>
                <c:pt idx="3">
                  <c:v>6.9800000000000001E-2</c:v>
                </c:pt>
                <c:pt idx="4">
                  <c:v>0.1321</c:v>
                </c:pt>
                <c:pt idx="5">
                  <c:v>6.2399999999999997E-2</c:v>
                </c:pt>
                <c:pt idx="6">
                  <c:v>6.3899999999999998E-2</c:v>
                </c:pt>
                <c:pt idx="7">
                  <c:v>4.9500000000000002E-2</c:v>
                </c:pt>
                <c:pt idx="8">
                  <c:v>2.1600000000000001E-2</c:v>
                </c:pt>
                <c:pt idx="9">
                  <c:v>5.7299999999999997E-2</c:v>
                </c:pt>
                <c:pt idx="10">
                  <c:v>8.2400000000000001E-2</c:v>
                </c:pt>
                <c:pt idx="11">
                  <c:v>8.2699999999999996E-2</c:v>
                </c:pt>
                <c:pt idx="12">
                  <c:v>0.1142</c:v>
                </c:pt>
                <c:pt idx="13">
                  <c:v>0.15679999999999999</c:v>
                </c:pt>
                <c:pt idx="14">
                  <c:v>0.16950000000000001</c:v>
                </c:pt>
                <c:pt idx="15">
                  <c:v>0.1762</c:v>
                </c:pt>
                <c:pt idx="16">
                  <c:v>0.24540000000000001</c:v>
                </c:pt>
                <c:pt idx="17">
                  <c:v>0.19769999999999999</c:v>
                </c:pt>
                <c:pt idx="18">
                  <c:v>0.15659999999999999</c:v>
                </c:pt>
                <c:pt idx="19">
                  <c:v>0.15559999999999999</c:v>
                </c:pt>
                <c:pt idx="20">
                  <c:v>0.14549999999999999</c:v>
                </c:pt>
                <c:pt idx="21">
                  <c:v>0.14419999999999999</c:v>
                </c:pt>
                <c:pt idx="22">
                  <c:v>0.1217</c:v>
                </c:pt>
                <c:pt idx="23">
                  <c:v>0.1128</c:v>
                </c:pt>
                <c:pt idx="24">
                  <c:v>8.8099999999999998E-2</c:v>
                </c:pt>
                <c:pt idx="25">
                  <c:v>8.7900000000000006E-2</c:v>
                </c:pt>
                <c:pt idx="26">
                  <c:v>5.2499999999999998E-2</c:v>
                </c:pt>
                <c:pt idx="27">
                  <c:v>4.8399999999999999E-2</c:v>
                </c:pt>
                <c:pt idx="28">
                  <c:v>6.7900000000000002E-2</c:v>
                </c:pt>
                <c:pt idx="29">
                  <c:v>6.7199999999999996E-2</c:v>
                </c:pt>
                <c:pt idx="30">
                  <c:v>5.9299999999999999E-2</c:v>
                </c:pt>
                <c:pt idx="31">
                  <c:v>5.9200000000000003E-2</c:v>
                </c:pt>
                <c:pt idx="32">
                  <c:v>4.5699999999999998E-2</c:v>
                </c:pt>
                <c:pt idx="33">
                  <c:v>4.7199999999999999E-2</c:v>
                </c:pt>
                <c:pt idx="34">
                  <c:v>4.6699999999999998E-2</c:v>
                </c:pt>
                <c:pt idx="35">
                  <c:v>3.56E-2</c:v>
                </c:pt>
                <c:pt idx="36">
                  <c:v>1.9699999999999999E-2</c:v>
                </c:pt>
                <c:pt idx="37">
                  <c:v>1.83E-2</c:v>
                </c:pt>
                <c:pt idx="38">
                  <c:v>2.3099999999999999E-2</c:v>
                </c:pt>
                <c:pt idx="39">
                  <c:v>3.4299999999999997E-2</c:v>
                </c:pt>
                <c:pt idx="40">
                  <c:v>3.5900000000000001E-2</c:v>
                </c:pt>
                <c:pt idx="41">
                  <c:v>3.0700000000000002E-2</c:v>
                </c:pt>
                <c:pt idx="42">
                  <c:v>3.04E-2</c:v>
                </c:pt>
                <c:pt idx="43">
                  <c:v>3.04E-2</c:v>
                </c:pt>
                <c:pt idx="44">
                  <c:v>3.3700000000000001E-2</c:v>
                </c:pt>
                <c:pt idx="45">
                  <c:v>3.5200000000000002E-2</c:v>
                </c:pt>
                <c:pt idx="46">
                  <c:v>2.7900000000000001E-2</c:v>
                </c:pt>
                <c:pt idx="47">
                  <c:v>4.0800000000000003E-2</c:v>
                </c:pt>
                <c:pt idx="48">
                  <c:v>-2.8999999999999998E-3</c:v>
                </c:pt>
                <c:pt idx="49">
                  <c:v>1.7999999999999999E-2</c:v>
                </c:pt>
                <c:pt idx="50">
                  <c:v>3.2000000000000001E-2</c:v>
                </c:pt>
                <c:pt idx="51">
                  <c:v>2.4500000000000001E-2</c:v>
                </c:pt>
                <c:pt idx="52">
                  <c:v>1.41E-2</c:v>
                </c:pt>
                <c:pt idx="53">
                  <c:v>-1.5E-3</c:v>
                </c:pt>
                <c:pt idx="54">
                  <c:v>-5.0000000000000001E-3</c:v>
                </c:pt>
                <c:pt idx="55">
                  <c:v>-2E-3</c:v>
                </c:pt>
                <c:pt idx="56">
                  <c:v>1.9599999999999999E-2</c:v>
                </c:pt>
                <c:pt idx="57">
                  <c:v>1.6799999999999999E-2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7-FE49-8F69-B7B5176F9A21}"/>
            </c:ext>
          </c:extLst>
        </c:ser>
        <c:ser>
          <c:idx val="1"/>
          <c:order val="1"/>
          <c:tx>
            <c:strRef>
              <c:f>Spain!$C$1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Spain!$A$2:$A$59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Spain!$C$2:$C$59</c:f>
              <c:numCache>
                <c:formatCode>0.00%</c:formatCode>
                <c:ptCount val="58"/>
                <c:pt idx="0">
                  <c:v>0.11840000000000001</c:v>
                </c:pt>
                <c:pt idx="1">
                  <c:v>9.9500000000000005E-2</c:v>
                </c:pt>
                <c:pt idx="2">
                  <c:v>9.6000000000000002E-2</c:v>
                </c:pt>
                <c:pt idx="3">
                  <c:v>5.3100000000000001E-2</c:v>
                </c:pt>
                <c:pt idx="4">
                  <c:v>6.25E-2</c:v>
                </c:pt>
                <c:pt idx="5">
                  <c:v>7.2499999999999995E-2</c:v>
                </c:pt>
                <c:pt idx="6">
                  <c:v>4.3400000000000001E-2</c:v>
                </c:pt>
                <c:pt idx="7">
                  <c:v>6.6000000000000003E-2</c:v>
                </c:pt>
                <c:pt idx="8">
                  <c:v>8.9099999999999999E-2</c:v>
                </c:pt>
                <c:pt idx="9">
                  <c:v>4.2900000000000001E-2</c:v>
                </c:pt>
                <c:pt idx="10">
                  <c:v>4.65E-2</c:v>
                </c:pt>
                <c:pt idx="11">
                  <c:v>8.1500000000000003E-2</c:v>
                </c:pt>
                <c:pt idx="12">
                  <c:v>7.7899999999999997E-2</c:v>
                </c:pt>
                <c:pt idx="13">
                  <c:v>5.62E-2</c:v>
                </c:pt>
                <c:pt idx="14">
                  <c:v>5.4000000000000003E-3</c:v>
                </c:pt>
                <c:pt idx="15">
                  <c:v>3.3000000000000002E-2</c:v>
                </c:pt>
                <c:pt idx="16">
                  <c:v>2.8400000000000002E-2</c:v>
                </c:pt>
                <c:pt idx="17">
                  <c:v>1.46E-2</c:v>
                </c:pt>
                <c:pt idx="18">
                  <c:v>4.0000000000000002E-4</c:v>
                </c:pt>
                <c:pt idx="19">
                  <c:v>2.2100000000000002E-2</c:v>
                </c:pt>
                <c:pt idx="20">
                  <c:v>-1.2999999999999999E-3</c:v>
                </c:pt>
                <c:pt idx="21">
                  <c:v>1.2500000000000001E-2</c:v>
                </c:pt>
                <c:pt idx="22">
                  <c:v>1.77E-2</c:v>
                </c:pt>
                <c:pt idx="23">
                  <c:v>1.78E-2</c:v>
                </c:pt>
                <c:pt idx="24">
                  <c:v>2.3199999999999998E-2</c:v>
                </c:pt>
                <c:pt idx="25">
                  <c:v>3.2500000000000001E-2</c:v>
                </c:pt>
                <c:pt idx="26">
                  <c:v>5.5500000000000001E-2</c:v>
                </c:pt>
                <c:pt idx="27">
                  <c:v>5.0900000000000001E-2</c:v>
                </c:pt>
                <c:pt idx="28">
                  <c:v>4.8300000000000003E-2</c:v>
                </c:pt>
                <c:pt idx="29">
                  <c:v>3.78E-2</c:v>
                </c:pt>
                <c:pt idx="30">
                  <c:v>2.5499999999999998E-2</c:v>
                </c:pt>
                <c:pt idx="31">
                  <c:v>9.2999999999999992E-3</c:v>
                </c:pt>
                <c:pt idx="32">
                  <c:v>-1.03E-2</c:v>
                </c:pt>
                <c:pt idx="33">
                  <c:v>2.3800000000000002E-2</c:v>
                </c:pt>
                <c:pt idx="34">
                  <c:v>2.76E-2</c:v>
                </c:pt>
                <c:pt idx="35">
                  <c:v>2.6700000000000002E-2</c:v>
                </c:pt>
                <c:pt idx="36">
                  <c:v>3.6900000000000002E-2</c:v>
                </c:pt>
                <c:pt idx="37">
                  <c:v>4.3099999999999999E-2</c:v>
                </c:pt>
                <c:pt idx="38">
                  <c:v>4.48E-2</c:v>
                </c:pt>
                <c:pt idx="39">
                  <c:v>5.2900000000000003E-2</c:v>
                </c:pt>
                <c:pt idx="40">
                  <c:v>0.04</c:v>
                </c:pt>
                <c:pt idx="41">
                  <c:v>2.8799999999999999E-2</c:v>
                </c:pt>
                <c:pt idx="42">
                  <c:v>3.1899999999999998E-2</c:v>
                </c:pt>
                <c:pt idx="43">
                  <c:v>3.1699999999999999E-2</c:v>
                </c:pt>
                <c:pt idx="44">
                  <c:v>3.7199999999999997E-2</c:v>
                </c:pt>
                <c:pt idx="45">
                  <c:v>4.1700000000000001E-2</c:v>
                </c:pt>
                <c:pt idx="46">
                  <c:v>3.7699999999999997E-2</c:v>
                </c:pt>
                <c:pt idx="47">
                  <c:v>1.12E-2</c:v>
                </c:pt>
                <c:pt idx="48">
                  <c:v>-3.5700000000000003E-2</c:v>
                </c:pt>
                <c:pt idx="49">
                  <c:v>1E-4</c:v>
                </c:pt>
                <c:pt idx="50">
                  <c:v>-0.01</c:v>
                </c:pt>
                <c:pt idx="51">
                  <c:v>-2.93E-2</c:v>
                </c:pt>
                <c:pt idx="52">
                  <c:v>-1.7100000000000001E-2</c:v>
                </c:pt>
                <c:pt idx="53">
                  <c:v>1.38E-2</c:v>
                </c:pt>
                <c:pt idx="54">
                  <c:v>3.6400000000000002E-2</c:v>
                </c:pt>
                <c:pt idx="55">
                  <c:v>3.1699999999999999E-2</c:v>
                </c:pt>
                <c:pt idx="56">
                  <c:v>2.98E-2</c:v>
                </c:pt>
                <c:pt idx="57">
                  <c:v>2.58E-2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7-FE49-8F69-B7B5176F9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652159"/>
        <c:axId val="696529407"/>
      </c:lineChart>
      <c:catAx>
        <c:axId val="717652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6529407"/>
        <c:crosses val="autoZero"/>
        <c:auto val="1"/>
        <c:lblAlgn val="ctr"/>
        <c:lblOffset val="100"/>
        <c:noMultiLvlLbl val="0"/>
      </c:catAx>
      <c:valAx>
        <c:axId val="696529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652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Spain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Spain!$F$1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Spain!$A$6:$A$59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Spain!$F$6:$F$59</c:f>
              <c:numCache>
                <c:formatCode>0.00%</c:formatCode>
                <c:ptCount val="54"/>
                <c:pt idx="0">
                  <c:v>7.0891852484948004E-2</c:v>
                </c:pt>
                <c:pt idx="1">
                  <c:v>8.1756311814473293E-2</c:v>
                </c:pt>
                <c:pt idx="2">
                  <c:v>8.3116609970474542E-2</c:v>
                </c:pt>
                <c:pt idx="3">
                  <c:v>7.5535786031622365E-2</c:v>
                </c:pt>
                <c:pt idx="4">
                  <c:v>6.5893375548526478E-2</c:v>
                </c:pt>
                <c:pt idx="5">
                  <c:v>5.0938797818290027E-2</c:v>
                </c:pt>
                <c:pt idx="6">
                  <c:v>5.4938019930631299E-2</c:v>
                </c:pt>
                <c:pt idx="7">
                  <c:v>5.8697400661145593E-2</c:v>
                </c:pt>
                <c:pt idx="8">
                  <c:v>7.1635243991295283E-2</c:v>
                </c:pt>
                <c:pt idx="9">
                  <c:v>9.8674155063818603E-2</c:v>
                </c:pt>
                <c:pt idx="10">
                  <c:v>0.12111337141028855</c:v>
                </c:pt>
                <c:pt idx="11">
                  <c:v>0.13987359633591723</c:v>
                </c:pt>
                <c:pt idx="12">
                  <c:v>0.17241103425747895</c:v>
                </c:pt>
                <c:pt idx="13">
                  <c:v>0.18911517252244892</c:v>
                </c:pt>
                <c:pt idx="14">
                  <c:v>0.1890751595846325</c:v>
                </c:pt>
                <c:pt idx="15">
                  <c:v>0.18629446196661092</c:v>
                </c:pt>
                <c:pt idx="16">
                  <c:v>0.18015309037673433</c:v>
                </c:pt>
                <c:pt idx="17">
                  <c:v>0.15991809129664603</c:v>
                </c:pt>
                <c:pt idx="18">
                  <c:v>0.14471921077269201</c:v>
                </c:pt>
                <c:pt idx="19">
                  <c:v>0.13595871732989906</c:v>
                </c:pt>
                <c:pt idx="20">
                  <c:v>0.12245772468807559</c:v>
                </c:pt>
                <c:pt idx="21">
                  <c:v>0.11093772464482754</c:v>
                </c:pt>
                <c:pt idx="22">
                  <c:v>9.259709727604104E-2</c:v>
                </c:pt>
                <c:pt idx="23">
                  <c:v>7.7937064849962212E-2</c:v>
                </c:pt>
                <c:pt idx="24">
                  <c:v>6.895858115080955E-2</c:v>
                </c:pt>
                <c:pt idx="25">
                  <c:v>6.4779031440465928E-2</c:v>
                </c:pt>
                <c:pt idx="26">
                  <c:v>5.9059699044055947E-2</c:v>
                </c:pt>
                <c:pt idx="27">
                  <c:v>6.0399751003714641E-2</c:v>
                </c:pt>
                <c:pt idx="28">
                  <c:v>5.9859680406489701E-2</c:v>
                </c:pt>
                <c:pt idx="29">
                  <c:v>5.5719670475468774E-2</c:v>
                </c:pt>
                <c:pt idx="30">
                  <c:v>5.1619804875926434E-2</c:v>
                </c:pt>
                <c:pt idx="31">
                  <c:v>4.6879719586399915E-2</c:v>
                </c:pt>
                <c:pt idx="32">
                  <c:v>3.8979444709227096E-2</c:v>
                </c:pt>
                <c:pt idx="33">
                  <c:v>3.3499212435515346E-2</c:v>
                </c:pt>
                <c:pt idx="34">
                  <c:v>2.8679408069592682E-2</c:v>
                </c:pt>
                <c:pt idx="35">
                  <c:v>2.6199731833983719E-2</c:v>
                </c:pt>
                <c:pt idx="36">
                  <c:v>2.6259726123967653E-2</c:v>
                </c:pt>
                <c:pt idx="37">
                  <c:v>2.8459773628540574E-2</c:v>
                </c:pt>
                <c:pt idx="38">
                  <c:v>3.0879902340146259E-2</c:v>
                </c:pt>
                <c:pt idx="39">
                  <c:v>3.2339973276876322E-2</c:v>
                </c:pt>
                <c:pt idx="40">
                  <c:v>3.2219975340225915E-2</c:v>
                </c:pt>
                <c:pt idx="41">
                  <c:v>3.2079980098501437E-2</c:v>
                </c:pt>
                <c:pt idx="42">
                  <c:v>3.1519966102749208E-2</c:v>
                </c:pt>
                <c:pt idx="43">
                  <c:v>3.3599902893712397E-2</c:v>
                </c:pt>
                <c:pt idx="44">
                  <c:v>2.6938802797033645E-2</c:v>
                </c:pt>
                <c:pt idx="45">
                  <c:v>2.379881789622118E-2</c:v>
                </c:pt>
                <c:pt idx="46">
                  <c:v>2.3158882649809698E-2</c:v>
                </c:pt>
                <c:pt idx="47">
                  <c:v>2.2478905635281876E-2</c:v>
                </c:pt>
                <c:pt idx="48">
                  <c:v>1.7139313516409516E-2</c:v>
                </c:pt>
                <c:pt idx="49">
                  <c:v>1.7419368059748308E-2</c:v>
                </c:pt>
                <c:pt idx="50">
                  <c:v>1.2818971584152905E-2</c:v>
                </c:pt>
                <c:pt idx="51">
                  <c:v>6.0193509614805407E-3</c:v>
                </c:pt>
                <c:pt idx="52">
                  <c:v>5.0395128272242573E-3</c:v>
                </c:pt>
                <c:pt idx="53">
                  <c:v>5.5794580769230606E-3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B-4E46-A122-552CF3DD6983}"/>
            </c:ext>
          </c:extLst>
        </c:ser>
        <c:ser>
          <c:idx val="1"/>
          <c:order val="1"/>
          <c:tx>
            <c:strRef>
              <c:f>Spain!$G$1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Spain!$A$6:$A$59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Spain!$G$6:$G$59</c:f>
              <c:numCache>
                <c:formatCode>0.00%</c:formatCode>
                <c:ptCount val="54"/>
                <c:pt idx="0">
                  <c:v>8.5897035858067738E-2</c:v>
                </c:pt>
                <c:pt idx="1">
                  <c:v>7.6718332730209227E-2</c:v>
                </c:pt>
                <c:pt idx="2">
                  <c:v>6.5498370753616086E-2</c:v>
                </c:pt>
                <c:pt idx="3">
                  <c:v>5.9499479876535588E-2</c:v>
                </c:pt>
                <c:pt idx="4">
                  <c:v>6.6698904302270989E-2</c:v>
                </c:pt>
                <c:pt idx="5">
                  <c:v>6.277843262297722E-2</c:v>
                </c:pt>
                <c:pt idx="6">
                  <c:v>5.7578397338261311E-2</c:v>
                </c:pt>
                <c:pt idx="7">
                  <c:v>6.519831657995212E-2</c:v>
                </c:pt>
                <c:pt idx="8">
                  <c:v>6.7578184308203504E-2</c:v>
                </c:pt>
                <c:pt idx="9">
                  <c:v>6.0998734041277203E-2</c:v>
                </c:pt>
                <c:pt idx="10">
                  <c:v>5.3496252244229936E-2</c:v>
                </c:pt>
                <c:pt idx="11">
                  <c:v>5.0795917679039349E-2</c:v>
                </c:pt>
                <c:pt idx="12">
                  <c:v>4.0176921920007658E-2</c:v>
                </c:pt>
                <c:pt idx="13">
                  <c:v>2.7518490919106853E-2</c:v>
                </c:pt>
                <c:pt idx="14">
                  <c:v>1.6359200345277713E-2</c:v>
                </c:pt>
                <c:pt idx="15">
                  <c:v>1.9699343260711544E-2</c:v>
                </c:pt>
                <c:pt idx="16">
                  <c:v>1.2839314434771154E-2</c:v>
                </c:pt>
                <c:pt idx="17">
                  <c:v>9.6596069457035583E-3</c:v>
                </c:pt>
                <c:pt idx="18">
                  <c:v>1.0279568633436043E-2</c:v>
                </c:pt>
                <c:pt idx="19">
                  <c:v>1.3759670235316435E-2</c:v>
                </c:pt>
                <c:pt idx="20">
                  <c:v>1.3979650923019449E-2</c:v>
                </c:pt>
                <c:pt idx="21">
                  <c:v>2.0739769922599294E-2</c:v>
                </c:pt>
                <c:pt idx="22">
                  <c:v>2.933899969870879E-2</c:v>
                </c:pt>
                <c:pt idx="23">
                  <c:v>3.5978890828531007E-2</c:v>
                </c:pt>
                <c:pt idx="24">
                  <c:v>4.2079255476892286E-2</c:v>
                </c:pt>
                <c:pt idx="25">
                  <c:v>4.4999636117594832E-2</c:v>
                </c:pt>
                <c:pt idx="26">
                  <c:v>4.3599421985732079E-2</c:v>
                </c:pt>
                <c:pt idx="27">
                  <c:v>3.4358814114469283E-2</c:v>
                </c:pt>
                <c:pt idx="28">
                  <c:v>2.2117842293653212E-2</c:v>
                </c:pt>
                <c:pt idx="29">
                  <c:v>1.7218644686963103E-2</c:v>
                </c:pt>
                <c:pt idx="30">
                  <c:v>1.5178981199412078E-2</c:v>
                </c:pt>
                <c:pt idx="31">
                  <c:v>1.5418955283720948E-2</c:v>
                </c:pt>
                <c:pt idx="32">
                  <c:v>2.0938683730861385E-2</c:v>
                </c:pt>
                <c:pt idx="33">
                  <c:v>3.1619738901170535E-2</c:v>
                </c:pt>
                <c:pt idx="34">
                  <c:v>3.581971455290045E-2</c:v>
                </c:pt>
                <c:pt idx="35">
                  <c:v>4.0879618460593292E-2</c:v>
                </c:pt>
                <c:pt idx="36">
                  <c:v>4.3539854054742477E-2</c:v>
                </c:pt>
                <c:pt idx="37">
                  <c:v>4.1919694054186607E-2</c:v>
                </c:pt>
                <c:pt idx="38">
                  <c:v>3.9679620167305529E-2</c:v>
                </c:pt>
                <c:pt idx="39">
                  <c:v>3.7059617030962499E-2</c:v>
                </c:pt>
                <c:pt idx="40">
                  <c:v>3.3919917080893924E-2</c:v>
                </c:pt>
                <c:pt idx="41">
                  <c:v>3.4259894105915123E-2</c:v>
                </c:pt>
                <c:pt idx="42">
                  <c:v>3.6039927914188752E-2</c:v>
                </c:pt>
                <c:pt idx="43">
                  <c:v>3.1899413836384838E-2</c:v>
                </c:pt>
                <c:pt idx="44">
                  <c:v>1.8415752431010901E-2</c:v>
                </c:pt>
                <c:pt idx="45">
                  <c:v>1.0996044947077621E-2</c:v>
                </c:pt>
                <c:pt idx="46">
                  <c:v>6.5708098517802682E-4</c:v>
                </c:pt>
                <c:pt idx="47">
                  <c:v>-1.2741547094321959E-2</c:v>
                </c:pt>
                <c:pt idx="48">
                  <c:v>-1.8400832750231189E-2</c:v>
                </c:pt>
                <c:pt idx="49">
                  <c:v>-8.5010801779077383E-3</c:v>
                </c:pt>
                <c:pt idx="50">
                  <c:v>-1.2427584464660413E-3</c:v>
                </c:pt>
                <c:pt idx="51">
                  <c:v>7.0965809556469139E-3</c:v>
                </c:pt>
                <c:pt idx="52">
                  <c:v>1.8918089199218002E-2</c:v>
                </c:pt>
                <c:pt idx="53">
                  <c:v>2.749970734855367E-2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B-4E46-A122-552CF3DD6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3055759"/>
        <c:axId val="715063967"/>
      </c:lineChart>
      <c:catAx>
        <c:axId val="70305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063967"/>
        <c:crosses val="autoZero"/>
        <c:auto val="1"/>
        <c:lblAlgn val="ctr"/>
        <c:lblOffset val="100"/>
        <c:noMultiLvlLbl val="0"/>
      </c:catAx>
      <c:valAx>
        <c:axId val="71506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3055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Canada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Canada!$B$1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Canada!$A$2:$A$59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Canada!$B$2:$B$59</c:f>
              <c:numCache>
                <c:formatCode>0.00%</c:formatCode>
                <c:ptCount val="58"/>
                <c:pt idx="0">
                  <c:v>1.0200000000000001E-2</c:v>
                </c:pt>
                <c:pt idx="1">
                  <c:v>1.06E-2</c:v>
                </c:pt>
                <c:pt idx="2">
                  <c:v>1.6299999999999999E-2</c:v>
                </c:pt>
                <c:pt idx="3">
                  <c:v>1.9099999999999999E-2</c:v>
                </c:pt>
                <c:pt idx="4">
                  <c:v>2.3300000000000001E-2</c:v>
                </c:pt>
                <c:pt idx="5">
                  <c:v>3.8199999999999998E-2</c:v>
                </c:pt>
                <c:pt idx="6">
                  <c:v>3.5799999999999998E-2</c:v>
                </c:pt>
                <c:pt idx="7">
                  <c:v>4.0599999999999997E-2</c:v>
                </c:pt>
                <c:pt idx="8">
                  <c:v>4.5600000000000002E-2</c:v>
                </c:pt>
                <c:pt idx="9">
                  <c:v>3.3500000000000002E-2</c:v>
                </c:pt>
                <c:pt idx="10">
                  <c:v>2.7E-2</c:v>
                </c:pt>
                <c:pt idx="11">
                  <c:v>4.99E-2</c:v>
                </c:pt>
                <c:pt idx="12">
                  <c:v>7.4899999999999994E-2</c:v>
                </c:pt>
                <c:pt idx="13">
                  <c:v>0.11</c:v>
                </c:pt>
                <c:pt idx="14">
                  <c:v>0.1067</c:v>
                </c:pt>
                <c:pt idx="15">
                  <c:v>7.5399999999999995E-2</c:v>
                </c:pt>
                <c:pt idx="16">
                  <c:v>7.9799999999999996E-2</c:v>
                </c:pt>
                <c:pt idx="17">
                  <c:v>8.9700000000000002E-2</c:v>
                </c:pt>
                <c:pt idx="18">
                  <c:v>9.1399999999999995E-2</c:v>
                </c:pt>
                <c:pt idx="19">
                  <c:v>0.1013</c:v>
                </c:pt>
                <c:pt idx="20">
                  <c:v>0.12470000000000001</c:v>
                </c:pt>
                <c:pt idx="21">
                  <c:v>0.1077</c:v>
                </c:pt>
                <c:pt idx="22">
                  <c:v>5.8599999999999999E-2</c:v>
                </c:pt>
                <c:pt idx="23">
                  <c:v>4.2999999999999997E-2</c:v>
                </c:pt>
                <c:pt idx="24">
                  <c:v>3.9600000000000003E-2</c:v>
                </c:pt>
                <c:pt idx="25">
                  <c:v>4.19E-2</c:v>
                </c:pt>
                <c:pt idx="26">
                  <c:v>4.36E-2</c:v>
                </c:pt>
                <c:pt idx="27">
                  <c:v>4.0300000000000002E-2</c:v>
                </c:pt>
                <c:pt idx="28">
                  <c:v>4.9799999999999997E-2</c:v>
                </c:pt>
                <c:pt idx="29">
                  <c:v>4.7800000000000002E-2</c:v>
                </c:pt>
                <c:pt idx="30">
                  <c:v>5.6300000000000003E-2</c:v>
                </c:pt>
                <c:pt idx="31">
                  <c:v>1.49E-2</c:v>
                </c:pt>
                <c:pt idx="32">
                  <c:v>1.8700000000000001E-2</c:v>
                </c:pt>
                <c:pt idx="33">
                  <c:v>1.6999999999999999E-3</c:v>
                </c:pt>
                <c:pt idx="34">
                  <c:v>2.1499999999999998E-2</c:v>
                </c:pt>
                <c:pt idx="35">
                  <c:v>1.5699999999999999E-2</c:v>
                </c:pt>
                <c:pt idx="36">
                  <c:v>1.6199999999999999E-2</c:v>
                </c:pt>
                <c:pt idx="37">
                  <c:v>0.01</c:v>
                </c:pt>
                <c:pt idx="38">
                  <c:v>1.7299999999999999E-2</c:v>
                </c:pt>
                <c:pt idx="39">
                  <c:v>2.7199999999999998E-2</c:v>
                </c:pt>
                <c:pt idx="40">
                  <c:v>2.53E-2</c:v>
                </c:pt>
                <c:pt idx="41">
                  <c:v>2.2599999999999999E-2</c:v>
                </c:pt>
                <c:pt idx="42">
                  <c:v>2.76E-2</c:v>
                </c:pt>
                <c:pt idx="43">
                  <c:v>1.8599999999999998E-2</c:v>
                </c:pt>
                <c:pt idx="44">
                  <c:v>2.2100000000000002E-2</c:v>
                </c:pt>
                <c:pt idx="45">
                  <c:v>0.02</c:v>
                </c:pt>
                <c:pt idx="46">
                  <c:v>2.1399999999999999E-2</c:v>
                </c:pt>
                <c:pt idx="47">
                  <c:v>2.3699999999999999E-2</c:v>
                </c:pt>
                <c:pt idx="48">
                  <c:v>3.0000000000000001E-3</c:v>
                </c:pt>
                <c:pt idx="49">
                  <c:v>1.78E-2</c:v>
                </c:pt>
                <c:pt idx="50">
                  <c:v>2.9100000000000001E-2</c:v>
                </c:pt>
                <c:pt idx="51">
                  <c:v>1.52E-2</c:v>
                </c:pt>
                <c:pt idx="52">
                  <c:v>9.4000000000000004E-3</c:v>
                </c:pt>
                <c:pt idx="53">
                  <c:v>1.9099999999999999E-2</c:v>
                </c:pt>
                <c:pt idx="54">
                  <c:v>1.1299999999999999E-2</c:v>
                </c:pt>
                <c:pt idx="55">
                  <c:v>1.43E-2</c:v>
                </c:pt>
                <c:pt idx="56">
                  <c:v>1.6E-2</c:v>
                </c:pt>
                <c:pt idx="57">
                  <c:v>2.2700000000000001E-2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9-E54E-95CC-D84A389EE378}"/>
            </c:ext>
          </c:extLst>
        </c:ser>
        <c:ser>
          <c:idx val="1"/>
          <c:order val="1"/>
          <c:tx>
            <c:strRef>
              <c:f>Canada!$C$1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Canada!$A$2:$A$59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Canada!$C$2:$C$59</c:f>
              <c:numCache>
                <c:formatCode>0.00%</c:formatCode>
                <c:ptCount val="58"/>
                <c:pt idx="0">
                  <c:v>3.1600000000000003E-2</c:v>
                </c:pt>
                <c:pt idx="1">
                  <c:v>7.1199999999999999E-2</c:v>
                </c:pt>
                <c:pt idx="2">
                  <c:v>5.1799999999999999E-2</c:v>
                </c:pt>
                <c:pt idx="3">
                  <c:v>6.7000000000000004E-2</c:v>
                </c:pt>
                <c:pt idx="4">
                  <c:v>6.6400000000000001E-2</c:v>
                </c:pt>
                <c:pt idx="5">
                  <c:v>6.59E-2</c:v>
                </c:pt>
                <c:pt idx="6">
                  <c:v>2.92E-2</c:v>
                </c:pt>
                <c:pt idx="7">
                  <c:v>5.2999999999999999E-2</c:v>
                </c:pt>
                <c:pt idx="8">
                  <c:v>5.2600000000000001E-2</c:v>
                </c:pt>
                <c:pt idx="9">
                  <c:v>3.9600000000000003E-2</c:v>
                </c:pt>
                <c:pt idx="10">
                  <c:v>3.9699999999999999E-2</c:v>
                </c:pt>
                <c:pt idx="11">
                  <c:v>5.5100000000000003E-2</c:v>
                </c:pt>
                <c:pt idx="12">
                  <c:v>6.8400000000000002E-2</c:v>
                </c:pt>
                <c:pt idx="13">
                  <c:v>3.2800000000000003E-2</c:v>
                </c:pt>
                <c:pt idx="14">
                  <c:v>1.46E-2</c:v>
                </c:pt>
                <c:pt idx="15">
                  <c:v>5.8799999999999998E-2</c:v>
                </c:pt>
                <c:pt idx="16">
                  <c:v>3.44E-2</c:v>
                </c:pt>
                <c:pt idx="17">
                  <c:v>3.6799999999999999E-2</c:v>
                </c:pt>
                <c:pt idx="18">
                  <c:v>3.7100000000000001E-2</c:v>
                </c:pt>
                <c:pt idx="19">
                  <c:v>2.1600000000000001E-2</c:v>
                </c:pt>
                <c:pt idx="20">
                  <c:v>3.4799999999999998E-2</c:v>
                </c:pt>
                <c:pt idx="21">
                  <c:v>-3.1899999999999998E-2</c:v>
                </c:pt>
                <c:pt idx="22">
                  <c:v>2.5999999999999999E-2</c:v>
                </c:pt>
                <c:pt idx="23">
                  <c:v>5.91E-2</c:v>
                </c:pt>
                <c:pt idx="24">
                  <c:v>4.7399999999999998E-2</c:v>
                </c:pt>
                <c:pt idx="25">
                  <c:v>2.1399999999999999E-2</c:v>
                </c:pt>
                <c:pt idx="26">
                  <c:v>4.07E-2</c:v>
                </c:pt>
                <c:pt idx="27">
                  <c:v>4.41E-2</c:v>
                </c:pt>
                <c:pt idx="28">
                  <c:v>2.3199999999999998E-2</c:v>
                </c:pt>
                <c:pt idx="29">
                  <c:v>1.6000000000000001E-3</c:v>
                </c:pt>
                <c:pt idx="30">
                  <c:v>-2.0899999999999998E-2</c:v>
                </c:pt>
                <c:pt idx="31">
                  <c:v>8.9999999999999993E-3</c:v>
                </c:pt>
                <c:pt idx="32">
                  <c:v>2.6599999999999999E-2</c:v>
                </c:pt>
                <c:pt idx="33">
                  <c:v>4.4900000000000002E-2</c:v>
                </c:pt>
                <c:pt idx="34">
                  <c:v>2.69E-2</c:v>
                </c:pt>
                <c:pt idx="35">
                  <c:v>1.6199999999999999E-2</c:v>
                </c:pt>
                <c:pt idx="36">
                  <c:v>4.2799999999999998E-2</c:v>
                </c:pt>
                <c:pt idx="37">
                  <c:v>3.8800000000000001E-2</c:v>
                </c:pt>
                <c:pt idx="38">
                  <c:v>5.16E-2</c:v>
                </c:pt>
                <c:pt idx="39">
                  <c:v>5.1799999999999999E-2</c:v>
                </c:pt>
                <c:pt idx="40">
                  <c:v>1.77E-2</c:v>
                </c:pt>
                <c:pt idx="41">
                  <c:v>3.0099999999999998E-2</c:v>
                </c:pt>
                <c:pt idx="42">
                  <c:v>1.7999999999999999E-2</c:v>
                </c:pt>
                <c:pt idx="43">
                  <c:v>3.09E-2</c:v>
                </c:pt>
                <c:pt idx="44">
                  <c:v>3.2000000000000001E-2</c:v>
                </c:pt>
                <c:pt idx="45">
                  <c:v>2.6200000000000001E-2</c:v>
                </c:pt>
                <c:pt idx="46">
                  <c:v>2.06E-2</c:v>
                </c:pt>
                <c:pt idx="47">
                  <c:v>0.01</c:v>
                </c:pt>
                <c:pt idx="48">
                  <c:v>-2.9499999999999998E-2</c:v>
                </c:pt>
                <c:pt idx="49">
                  <c:v>3.0800000000000001E-2</c:v>
                </c:pt>
                <c:pt idx="50">
                  <c:v>3.1399999999999997E-2</c:v>
                </c:pt>
                <c:pt idx="51">
                  <c:v>1.7500000000000002E-2</c:v>
                </c:pt>
                <c:pt idx="52">
                  <c:v>2.3199999999999998E-2</c:v>
                </c:pt>
                <c:pt idx="53">
                  <c:v>2.86E-2</c:v>
                </c:pt>
                <c:pt idx="54">
                  <c:v>6.7000000000000002E-3</c:v>
                </c:pt>
                <c:pt idx="55">
                  <c:v>1.0999999999999999E-2</c:v>
                </c:pt>
                <c:pt idx="56">
                  <c:v>2.9899999999999999E-2</c:v>
                </c:pt>
                <c:pt idx="57">
                  <c:v>1.8800000000000001E-2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9-E54E-95CC-D84A389EE3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373935"/>
        <c:axId val="681529631"/>
      </c:lineChart>
      <c:catAx>
        <c:axId val="676373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1529631"/>
        <c:crosses val="autoZero"/>
        <c:auto val="1"/>
        <c:lblAlgn val="ctr"/>
        <c:lblOffset val="100"/>
        <c:noMultiLvlLbl val="0"/>
      </c:catAx>
      <c:valAx>
        <c:axId val="68152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373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Portugal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Portugal!$B$1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Portugal!$A$12:$A$59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Portugal!$B$12:$B$59</c:f>
              <c:numCache>
                <c:formatCode>0.00%</c:formatCode>
                <c:ptCount val="48"/>
                <c:pt idx="0">
                  <c:v>0.1195</c:v>
                </c:pt>
                <c:pt idx="1">
                  <c:v>0.1066</c:v>
                </c:pt>
                <c:pt idx="2">
                  <c:v>0.12970000000000001</c:v>
                </c:pt>
                <c:pt idx="3">
                  <c:v>0.25080000000000002</c:v>
                </c:pt>
                <c:pt idx="4">
                  <c:v>0.1527</c:v>
                </c:pt>
                <c:pt idx="5">
                  <c:v>0.2114</c:v>
                </c:pt>
                <c:pt idx="6">
                  <c:v>0.31019999999999998</c:v>
                </c:pt>
                <c:pt idx="7">
                  <c:v>0.2104</c:v>
                </c:pt>
                <c:pt idx="8">
                  <c:v>0.219</c:v>
                </c:pt>
                <c:pt idx="9">
                  <c:v>0.15870000000000001</c:v>
                </c:pt>
                <c:pt idx="10">
                  <c:v>0.19040000000000001</c:v>
                </c:pt>
                <c:pt idx="11">
                  <c:v>0.21679999999999999</c:v>
                </c:pt>
                <c:pt idx="12">
                  <c:v>0.24</c:v>
                </c:pt>
                <c:pt idx="13">
                  <c:v>0.2838</c:v>
                </c:pt>
                <c:pt idx="14">
                  <c:v>0.1946</c:v>
                </c:pt>
                <c:pt idx="15">
                  <c:v>0.12330000000000001</c:v>
                </c:pt>
                <c:pt idx="16">
                  <c:v>9.6299999999999997E-2</c:v>
                </c:pt>
                <c:pt idx="17">
                  <c:v>0.10100000000000001</c:v>
                </c:pt>
                <c:pt idx="18">
                  <c:v>0.12690000000000001</c:v>
                </c:pt>
                <c:pt idx="19">
                  <c:v>0.1363</c:v>
                </c:pt>
                <c:pt idx="20">
                  <c:v>0.11849999999999999</c:v>
                </c:pt>
                <c:pt idx="21">
                  <c:v>9.5600000000000004E-2</c:v>
                </c:pt>
                <c:pt idx="22">
                  <c:v>6.7799999999999999E-2</c:v>
                </c:pt>
                <c:pt idx="23">
                  <c:v>5.4199999999999998E-2</c:v>
                </c:pt>
                <c:pt idx="24">
                  <c:v>4.2200000000000001E-2</c:v>
                </c:pt>
                <c:pt idx="25">
                  <c:v>3.0700000000000002E-2</c:v>
                </c:pt>
                <c:pt idx="26">
                  <c:v>2.3400000000000001E-2</c:v>
                </c:pt>
                <c:pt idx="27">
                  <c:v>2.5700000000000001E-2</c:v>
                </c:pt>
                <c:pt idx="28">
                  <c:v>2.3400000000000001E-2</c:v>
                </c:pt>
                <c:pt idx="29">
                  <c:v>2.8500000000000001E-2</c:v>
                </c:pt>
                <c:pt idx="30">
                  <c:v>4.3700000000000003E-2</c:v>
                </c:pt>
                <c:pt idx="31">
                  <c:v>3.5999999999999997E-2</c:v>
                </c:pt>
                <c:pt idx="32">
                  <c:v>3.2199999999999999E-2</c:v>
                </c:pt>
                <c:pt idx="33">
                  <c:v>2.3699999999999999E-2</c:v>
                </c:pt>
                <c:pt idx="34">
                  <c:v>2.2800000000000001E-2</c:v>
                </c:pt>
                <c:pt idx="35">
                  <c:v>3.1099999999999999E-2</c:v>
                </c:pt>
                <c:pt idx="36">
                  <c:v>2.4500000000000001E-2</c:v>
                </c:pt>
                <c:pt idx="37">
                  <c:v>2.5899999999999999E-2</c:v>
                </c:pt>
                <c:pt idx="38">
                  <c:v>-8.3999999999999995E-3</c:v>
                </c:pt>
                <c:pt idx="39">
                  <c:v>1.4E-2</c:v>
                </c:pt>
                <c:pt idx="40">
                  <c:v>3.6499999999999998E-2</c:v>
                </c:pt>
                <c:pt idx="41">
                  <c:v>2.7699999999999999E-2</c:v>
                </c:pt>
                <c:pt idx="42">
                  <c:v>2.7000000000000001E-3</c:v>
                </c:pt>
                <c:pt idx="43">
                  <c:v>-2.8E-3</c:v>
                </c:pt>
                <c:pt idx="44">
                  <c:v>4.8999999999999998E-3</c:v>
                </c:pt>
                <c:pt idx="45">
                  <c:v>6.1000000000000004E-3</c:v>
                </c:pt>
                <c:pt idx="46">
                  <c:v>1.37E-2</c:v>
                </c:pt>
                <c:pt idx="47">
                  <c:v>9.9000000000000008E-3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3E-454D-BC34-C1795B3BF8D7}"/>
            </c:ext>
          </c:extLst>
        </c:ser>
        <c:ser>
          <c:idx val="1"/>
          <c:order val="1"/>
          <c:tx>
            <c:strRef>
              <c:f>Portugal!$C$1</c:f>
              <c:strCache>
                <c:ptCount val="1"/>
                <c:pt idx="0">
                  <c:v>Port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Portugal!$A$12:$A$59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Portugal!$C$12:$C$59</c:f>
              <c:numCache>
                <c:formatCode>0.00%</c:formatCode>
                <c:ptCount val="48"/>
                <c:pt idx="0">
                  <c:v>6.6299999999999998E-2</c:v>
                </c:pt>
                <c:pt idx="1">
                  <c:v>8.0199999999999994E-2</c:v>
                </c:pt>
                <c:pt idx="2">
                  <c:v>0.112</c:v>
                </c:pt>
                <c:pt idx="3">
                  <c:v>1.14E-2</c:v>
                </c:pt>
                <c:pt idx="4">
                  <c:v>-4.3499999999999997E-2</c:v>
                </c:pt>
                <c:pt idx="5">
                  <c:v>6.9000000000000006E-2</c:v>
                </c:pt>
                <c:pt idx="6">
                  <c:v>5.6000000000000001E-2</c:v>
                </c:pt>
                <c:pt idx="7">
                  <c:v>2.8199999999999999E-2</c:v>
                </c:pt>
                <c:pt idx="8">
                  <c:v>5.6399999999999999E-2</c:v>
                </c:pt>
                <c:pt idx="9">
                  <c:v>4.5900000000000003E-2</c:v>
                </c:pt>
                <c:pt idx="10">
                  <c:v>1.6199999999999999E-2</c:v>
                </c:pt>
                <c:pt idx="11">
                  <c:v>2.1399999999999999E-2</c:v>
                </c:pt>
                <c:pt idx="12">
                  <c:v>-1.6999999999999999E-3</c:v>
                </c:pt>
                <c:pt idx="13">
                  <c:v>-1.8800000000000001E-2</c:v>
                </c:pt>
                <c:pt idx="14">
                  <c:v>2.81E-2</c:v>
                </c:pt>
                <c:pt idx="15">
                  <c:v>4.1399999999999999E-2</c:v>
                </c:pt>
                <c:pt idx="16">
                  <c:v>6.3799999999999996E-2</c:v>
                </c:pt>
                <c:pt idx="17">
                  <c:v>7.4899999999999994E-2</c:v>
                </c:pt>
                <c:pt idx="18">
                  <c:v>6.4399999999999999E-2</c:v>
                </c:pt>
                <c:pt idx="19">
                  <c:v>3.95E-2</c:v>
                </c:pt>
                <c:pt idx="20">
                  <c:v>4.3700000000000003E-2</c:v>
                </c:pt>
                <c:pt idx="21">
                  <c:v>1.09E-2</c:v>
                </c:pt>
                <c:pt idx="22">
                  <c:v>-2.0400000000000001E-2</c:v>
                </c:pt>
                <c:pt idx="23">
                  <c:v>9.5999999999999992E-3</c:v>
                </c:pt>
                <c:pt idx="24">
                  <c:v>4.2799999999999998E-2</c:v>
                </c:pt>
                <c:pt idx="25">
                  <c:v>3.5000000000000003E-2</c:v>
                </c:pt>
                <c:pt idx="26">
                  <c:v>4.3999999999999997E-2</c:v>
                </c:pt>
                <c:pt idx="27">
                  <c:v>4.8099999999999997E-2</c:v>
                </c:pt>
                <c:pt idx="28">
                  <c:v>3.9100000000000003E-2</c:v>
                </c:pt>
                <c:pt idx="29">
                  <c:v>3.8199999999999998E-2</c:v>
                </c:pt>
                <c:pt idx="30">
                  <c:v>1.9400000000000001E-2</c:v>
                </c:pt>
                <c:pt idx="31">
                  <c:v>7.7000000000000002E-3</c:v>
                </c:pt>
                <c:pt idx="32">
                  <c:v>-9.2999999999999992E-3</c:v>
                </c:pt>
                <c:pt idx="33">
                  <c:v>1.7899999999999999E-2</c:v>
                </c:pt>
                <c:pt idx="34">
                  <c:v>7.7999999999999996E-3</c:v>
                </c:pt>
                <c:pt idx="35">
                  <c:v>1.6299999999999999E-2</c:v>
                </c:pt>
                <c:pt idx="36">
                  <c:v>2.5100000000000001E-2</c:v>
                </c:pt>
                <c:pt idx="37">
                  <c:v>3.2000000000000002E-3</c:v>
                </c:pt>
                <c:pt idx="38">
                  <c:v>-3.1199999999999999E-2</c:v>
                </c:pt>
                <c:pt idx="39">
                  <c:v>1.7399999999999999E-2</c:v>
                </c:pt>
                <c:pt idx="40">
                  <c:v>-1.7000000000000001E-2</c:v>
                </c:pt>
                <c:pt idx="41">
                  <c:v>-4.0599999999999997E-2</c:v>
                </c:pt>
                <c:pt idx="42">
                  <c:v>-9.1999999999999998E-3</c:v>
                </c:pt>
                <c:pt idx="43">
                  <c:v>7.9000000000000008E-3</c:v>
                </c:pt>
                <c:pt idx="44">
                  <c:v>1.7899999999999999E-2</c:v>
                </c:pt>
                <c:pt idx="45">
                  <c:v>2.0199999999999999E-2</c:v>
                </c:pt>
                <c:pt idx="46">
                  <c:v>3.5099999999999999E-2</c:v>
                </c:pt>
                <c:pt idx="47">
                  <c:v>2.8500000000000001E-2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E-454D-BC34-C1795B3BF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742272"/>
        <c:axId val="642261824"/>
      </c:lineChart>
      <c:catAx>
        <c:axId val="64474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261824"/>
        <c:crosses val="autoZero"/>
        <c:auto val="1"/>
        <c:lblAlgn val="ctr"/>
        <c:lblOffset val="100"/>
        <c:noMultiLvlLbl val="0"/>
      </c:catAx>
      <c:valAx>
        <c:axId val="64226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74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Portugal</a:t>
            </a:r>
            <a:r>
              <a:rPr lang="en-GB" b="1" baseline="0"/>
              <a:t> -</a:t>
            </a:r>
            <a:r>
              <a:rPr lang="en-GB" b="1"/>
              <a:t>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Portugal!$F$1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Portugal!$A$6:$A$59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Portugal!$F$6:$F$59</c:f>
              <c:numCache>
                <c:formatCode>0.00%</c:formatCode>
                <c:ptCount val="54"/>
                <c:pt idx="0">
                  <c:v>2.6179718183442446E-2</c:v>
                </c:pt>
                <c:pt idx="1">
                  <c:v>3.3159489355142568E-2</c:v>
                </c:pt>
                <c:pt idx="2">
                  <c:v>3.8899207063167296E-2</c:v>
                </c:pt>
                <c:pt idx="3">
                  <c:v>4.7019406785025808E-2</c:v>
                </c:pt>
                <c:pt idx="4">
                  <c:v>5.769847405325379E-2</c:v>
                </c:pt>
                <c:pt idx="5">
                  <c:v>6.3619163958662739E-2</c:v>
                </c:pt>
                <c:pt idx="6">
                  <c:v>7.7437173080198818E-2</c:v>
                </c:pt>
                <c:pt idx="7">
                  <c:v>8.7697339092173365E-2</c:v>
                </c:pt>
                <c:pt idx="8">
                  <c:v>0.10147724838050465</c:v>
                </c:pt>
                <c:pt idx="9">
                  <c:v>0.1340604845260458</c:v>
                </c:pt>
                <c:pt idx="10">
                  <c:v>0.15184664927021174</c:v>
                </c:pt>
                <c:pt idx="11">
                  <c:v>0.17022584059975543</c:v>
                </c:pt>
                <c:pt idx="12">
                  <c:v>0.21093861373670109</c:v>
                </c:pt>
                <c:pt idx="13">
                  <c:v>0.22708650371663452</c:v>
                </c:pt>
                <c:pt idx="14">
                  <c:v>0.22072720119112432</c:v>
                </c:pt>
                <c:pt idx="15">
                  <c:v>0.2219279874982476</c:v>
                </c:pt>
                <c:pt idx="16">
                  <c:v>0.21772719411858077</c:v>
                </c:pt>
                <c:pt idx="17">
                  <c:v>0.19905745988211265</c:v>
                </c:pt>
                <c:pt idx="18">
                  <c:v>0.20497609056030797</c:v>
                </c:pt>
                <c:pt idx="19">
                  <c:v>0.21793092691055449</c:v>
                </c:pt>
                <c:pt idx="20">
                  <c:v>0.22511414315101774</c:v>
                </c:pt>
                <c:pt idx="21">
                  <c:v>0.21168589559178486</c:v>
                </c:pt>
                <c:pt idx="22">
                  <c:v>0.18757552657683618</c:v>
                </c:pt>
                <c:pt idx="23">
                  <c:v>0.15977464112339135</c:v>
                </c:pt>
                <c:pt idx="24">
                  <c:v>0.12841381764155813</c:v>
                </c:pt>
                <c:pt idx="25">
                  <c:v>0.11675880697632124</c:v>
                </c:pt>
                <c:pt idx="26">
                  <c:v>0.11579885128588785</c:v>
                </c:pt>
                <c:pt idx="27">
                  <c:v>0.11565882362197044</c:v>
                </c:pt>
                <c:pt idx="28">
                  <c:v>0.10901697005154176</c:v>
                </c:pt>
                <c:pt idx="29">
                  <c:v>9.4475342989440492E-2</c:v>
                </c:pt>
                <c:pt idx="30">
                  <c:v>7.5656128434985703E-2</c:v>
                </c:pt>
                <c:pt idx="31">
                  <c:v>5.8097482535742984E-2</c:v>
                </c:pt>
                <c:pt idx="32">
                  <c:v>4.3658726195801023E-2</c:v>
                </c:pt>
                <c:pt idx="33">
                  <c:v>3.5239340530580421E-2</c:v>
                </c:pt>
                <c:pt idx="34">
                  <c:v>2.9079749377302733E-2</c:v>
                </c:pt>
                <c:pt idx="35">
                  <c:v>2.6339958639169936E-2</c:v>
                </c:pt>
                <c:pt idx="36">
                  <c:v>2.8939710170845956E-2</c:v>
                </c:pt>
                <c:pt idx="37">
                  <c:v>3.145972276318787E-2</c:v>
                </c:pt>
                <c:pt idx="38">
                  <c:v>3.2759763828394739E-2</c:v>
                </c:pt>
                <c:pt idx="39">
                  <c:v>3.2819769370945551E-2</c:v>
                </c:pt>
                <c:pt idx="40">
                  <c:v>3.1679694152899174E-2</c:v>
                </c:pt>
                <c:pt idx="41">
                  <c:v>2.9159869985491582E-2</c:v>
                </c:pt>
                <c:pt idx="42">
                  <c:v>2.6859921489887029E-2</c:v>
                </c:pt>
                <c:pt idx="43">
                  <c:v>2.5599957011962715E-2</c:v>
                </c:pt>
                <c:pt idx="44">
                  <c:v>1.9179010756531056E-2</c:v>
                </c:pt>
                <c:pt idx="45">
                  <c:v>1.7419012532485567E-2</c:v>
                </c:pt>
                <c:pt idx="46">
                  <c:v>1.8498841506996655E-2</c:v>
                </c:pt>
                <c:pt idx="47">
                  <c:v>1.91387949196411E-2</c:v>
                </c:pt>
                <c:pt idx="48">
                  <c:v>1.4498678046990676E-2</c:v>
                </c:pt>
                <c:pt idx="49">
                  <c:v>1.5618909438728679E-2</c:v>
                </c:pt>
                <c:pt idx="50">
                  <c:v>1.3798813735320437E-2</c:v>
                </c:pt>
                <c:pt idx="51">
                  <c:v>7.7194544385434938E-3</c:v>
                </c:pt>
                <c:pt idx="52">
                  <c:v>4.9198570004449493E-3</c:v>
                </c:pt>
                <c:pt idx="53">
                  <c:v>6.359847495460258E-3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7-5444-95A7-30A2568ACACD}"/>
            </c:ext>
          </c:extLst>
        </c:ser>
        <c:ser>
          <c:idx val="1"/>
          <c:order val="1"/>
          <c:tx>
            <c:strRef>
              <c:f>Portugal!$G$1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Portugal!$A$6:$A$59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Portugal!$G$6:$G$59</c:f>
              <c:numCache>
                <c:formatCode>0.00%</c:formatCode>
                <c:ptCount val="54"/>
                <c:pt idx="0">
                  <c:v>6.3579777538166127E-2</c:v>
                </c:pt>
                <c:pt idx="1">
                  <c:v>6.0679369421777096E-2</c:v>
                </c:pt>
                <c:pt idx="2">
                  <c:v>6.2539199525986078E-2</c:v>
                </c:pt>
                <c:pt idx="3">
                  <c:v>6.8558706230291477E-2</c:v>
                </c:pt>
                <c:pt idx="4">
                  <c:v>6.0176845047479333E-2</c:v>
                </c:pt>
                <c:pt idx="5">
                  <c:v>7.0453242148275308E-2</c:v>
                </c:pt>
                <c:pt idx="6">
                  <c:v>7.5554233784458802E-2</c:v>
                </c:pt>
                <c:pt idx="7">
                  <c:v>7.6514216846305771E-2</c:v>
                </c:pt>
                <c:pt idx="8">
                  <c:v>8.1153217194369631E-2</c:v>
                </c:pt>
                <c:pt idx="9">
                  <c:v>7.9191965494104011E-2</c:v>
                </c:pt>
                <c:pt idx="10">
                  <c:v>4.5264861706272086E-2</c:v>
                </c:pt>
                <c:pt idx="11">
                  <c:v>4.5804742364978779E-2</c:v>
                </c:pt>
                <c:pt idx="12">
                  <c:v>4.0965937717828638E-2</c:v>
                </c:pt>
                <c:pt idx="13">
                  <c:v>2.4212219204358121E-2</c:v>
                </c:pt>
                <c:pt idx="14">
                  <c:v>3.3211752587092747E-2</c:v>
                </c:pt>
                <c:pt idx="15">
                  <c:v>5.1099076470919158E-2</c:v>
                </c:pt>
                <c:pt idx="16">
                  <c:v>4.0538736463886949E-2</c:v>
                </c:pt>
                <c:pt idx="17">
                  <c:v>3.3618848541763668E-2</c:v>
                </c:pt>
                <c:pt idx="18">
                  <c:v>2.7637809412652814E-2</c:v>
                </c:pt>
                <c:pt idx="19">
                  <c:v>1.259761058609854E-2</c:v>
                </c:pt>
                <c:pt idx="20">
                  <c:v>9.0385423088150674E-3</c:v>
                </c:pt>
                <c:pt idx="21">
                  <c:v>1.4077673593249074E-2</c:v>
                </c:pt>
                <c:pt idx="22">
                  <c:v>2.2555615363373249E-2</c:v>
                </c:pt>
                <c:pt idx="23">
                  <c:v>3.7874638277287431E-2</c:v>
                </c:pt>
                <c:pt idx="24">
                  <c:v>5.4518531502864676E-2</c:v>
                </c:pt>
                <c:pt idx="25">
                  <c:v>5.6799029716998461E-2</c:v>
                </c:pt>
                <c:pt idx="26">
                  <c:v>5.7259096292455069E-2</c:v>
                </c:pt>
                <c:pt idx="27">
                  <c:v>4.6677550014564417E-2</c:v>
                </c:pt>
                <c:pt idx="28">
                  <c:v>2.7615662851019351E-2</c:v>
                </c:pt>
                <c:pt idx="29">
                  <c:v>1.6657291027527776E-2</c:v>
                </c:pt>
                <c:pt idx="30">
                  <c:v>1.7317131618767689E-2</c:v>
                </c:pt>
                <c:pt idx="31">
                  <c:v>1.5577529967373493E-2</c:v>
                </c:pt>
                <c:pt idx="32">
                  <c:v>2.2196963326734931E-2</c:v>
                </c:pt>
                <c:pt idx="33">
                  <c:v>3.5899045679130381E-2</c:v>
                </c:pt>
                <c:pt idx="34">
                  <c:v>4.1799900980961979E-2</c:v>
                </c:pt>
                <c:pt idx="35">
                  <c:v>4.087989325688568E-2</c:v>
                </c:pt>
                <c:pt idx="36">
                  <c:v>3.7759515218780848E-2</c:v>
                </c:pt>
                <c:pt idx="37">
                  <c:v>3.0498914226726015E-2</c:v>
                </c:pt>
                <c:pt idx="38">
                  <c:v>1.9018298875437267E-2</c:v>
                </c:pt>
                <c:pt idx="39">
                  <c:v>1.4778790621818416E-2</c:v>
                </c:pt>
                <c:pt idx="40">
                  <c:v>8.6994750801778764E-3</c:v>
                </c:pt>
                <c:pt idx="41">
                  <c:v>8.0795337247252519E-3</c:v>
                </c:pt>
                <c:pt idx="42">
                  <c:v>1.1559304766436185E-2</c:v>
                </c:pt>
                <c:pt idx="43">
                  <c:v>1.4059701269260927E-2</c:v>
                </c:pt>
                <c:pt idx="44">
                  <c:v>4.2381495222230114E-3</c:v>
                </c:pt>
                <c:pt idx="45">
                  <c:v>6.1580074245597416E-3</c:v>
                </c:pt>
                <c:pt idx="46">
                  <c:v>-5.0220428352076851E-4</c:v>
                </c:pt>
                <c:pt idx="47">
                  <c:v>-1.3642293800700145E-2</c:v>
                </c:pt>
                <c:pt idx="48">
                  <c:v>-1.6121999117657992E-2</c:v>
                </c:pt>
                <c:pt idx="49">
                  <c:v>-8.3020429771778481E-3</c:v>
                </c:pt>
                <c:pt idx="50">
                  <c:v>-8.2020688746240467E-3</c:v>
                </c:pt>
                <c:pt idx="51">
                  <c:v>-7.6252130780574134E-4</c:v>
                </c:pt>
                <c:pt idx="52">
                  <c:v>1.4378926538043402E-2</c:v>
                </c:pt>
                <c:pt idx="53">
                  <c:v>2.1919567405134899E-2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7-5444-95A7-30A2568AC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006992"/>
        <c:axId val="658688896"/>
      </c:lineChart>
      <c:catAx>
        <c:axId val="65900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688896"/>
        <c:crosses val="autoZero"/>
        <c:auto val="1"/>
        <c:lblAlgn val="ctr"/>
        <c:lblOffset val="100"/>
        <c:noMultiLvlLbl val="0"/>
      </c:catAx>
      <c:valAx>
        <c:axId val="65868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00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 baseline="0"/>
              <a:t>Portugal 3 year +/- avg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Portugal!$J$1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Portugal!$A$14:$A$57</c:f>
              <c:numCache>
                <c:formatCode>General</c:formatCode>
                <c:ptCount val="44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</c:numCache>
            </c:numRef>
          </c:cat>
          <c:val>
            <c:numRef>
              <c:f>Portugal!$J$14:$J$57</c:f>
              <c:numCache>
                <c:formatCode>0.00%</c:formatCode>
                <c:ptCount val="44"/>
                <c:pt idx="0">
                  <c:v>0.11859955382512055</c:v>
                </c:pt>
                <c:pt idx="1">
                  <c:v>0.16234670861801703</c:v>
                </c:pt>
                <c:pt idx="2">
                  <c:v>0.17771957303365582</c:v>
                </c:pt>
                <c:pt idx="3">
                  <c:v>0.20495855962559517</c:v>
                </c:pt>
                <c:pt idx="4">
                  <c:v>0.22474559820972217</c:v>
                </c:pt>
                <c:pt idx="5">
                  <c:v>0.24398907214066412</c:v>
                </c:pt>
                <c:pt idx="6">
                  <c:v>0.24652316526163531</c:v>
                </c:pt>
                <c:pt idx="7">
                  <c:v>0.19602979378423413</c:v>
                </c:pt>
                <c:pt idx="8">
                  <c:v>0.18936363962309599</c:v>
                </c:pt>
                <c:pt idx="9">
                  <c:v>0.18863051778362205</c:v>
                </c:pt>
                <c:pt idx="10">
                  <c:v>0.21573128475310455</c:v>
                </c:pt>
                <c:pt idx="11">
                  <c:v>0.24686281771074903</c:v>
                </c:pt>
                <c:pt idx="12">
                  <c:v>0.23946005122829206</c:v>
                </c:pt>
                <c:pt idx="13">
                  <c:v>0.20054515520557459</c:v>
                </c:pt>
                <c:pt idx="14">
                  <c:v>0.13805808213443527</c:v>
                </c:pt>
                <c:pt idx="15">
                  <c:v>0.10686597389641861</c:v>
                </c:pt>
                <c:pt idx="16">
                  <c:v>0.10806576255143341</c:v>
                </c:pt>
                <c:pt idx="17">
                  <c:v>0.12139888726188985</c:v>
                </c:pt>
                <c:pt idx="18">
                  <c:v>0.12723306935892253</c:v>
                </c:pt>
                <c:pt idx="19">
                  <c:v>0.11679861396214619</c:v>
                </c:pt>
                <c:pt idx="20">
                  <c:v>9.3964519904517374E-2</c:v>
                </c:pt>
                <c:pt idx="21">
                  <c:v>7.2531850164665457E-2</c:v>
                </c:pt>
                <c:pt idx="22">
                  <c:v>5.4732786790893329E-2</c:v>
                </c:pt>
                <c:pt idx="23">
                  <c:v>4.2366206584546262E-2</c:v>
                </c:pt>
                <c:pt idx="24">
                  <c:v>3.2099700666833542E-2</c:v>
                </c:pt>
                <c:pt idx="25">
                  <c:v>2.6599953579363955E-2</c:v>
                </c:pt>
                <c:pt idx="26">
                  <c:v>2.4166660790342576E-2</c:v>
                </c:pt>
                <c:pt idx="27">
                  <c:v>2.5866644927830862E-2</c:v>
                </c:pt>
                <c:pt idx="28">
                  <c:v>3.1866295051841576E-2</c:v>
                </c:pt>
                <c:pt idx="29">
                  <c:v>3.6066474191770226E-2</c:v>
                </c:pt>
                <c:pt idx="30">
                  <c:v>3.7299885610721617E-2</c:v>
                </c:pt>
                <c:pt idx="31">
                  <c:v>3.0633201160753742E-2</c:v>
                </c:pt>
                <c:pt idx="32">
                  <c:v>2.6233243680749752E-2</c:v>
                </c:pt>
                <c:pt idx="33">
                  <c:v>2.5866597541210012E-2</c:v>
                </c:pt>
                <c:pt idx="34">
                  <c:v>2.6133269273188375E-2</c:v>
                </c:pt>
                <c:pt idx="35">
                  <c:v>2.7166626366920354E-2</c:v>
                </c:pt>
                <c:pt idx="36">
                  <c:v>1.3998744049146694E-2</c:v>
                </c:pt>
                <c:pt idx="37">
                  <c:v>1.0498989038808304E-2</c:v>
                </c:pt>
                <c:pt idx="38">
                  <c:v>1.403165355849012E-2</c:v>
                </c:pt>
                <c:pt idx="39">
                  <c:v>2.6066238227045346E-2</c:v>
                </c:pt>
                <c:pt idx="40">
                  <c:v>2.2298975245078623E-2</c:v>
                </c:pt>
                <c:pt idx="41">
                  <c:v>9.1991192957863177E-3</c:v>
                </c:pt>
                <c:pt idx="42">
                  <c:v>1.5999475669445928E-3</c:v>
                </c:pt>
                <c:pt idx="43">
                  <c:v>2.7332555896038002E-3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F-E648-9ECB-484B6722C8BD}"/>
            </c:ext>
          </c:extLst>
        </c:ser>
        <c:ser>
          <c:idx val="1"/>
          <c:order val="1"/>
          <c:tx>
            <c:strRef>
              <c:f>Portugal!$K$1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Portugal!$A$14:$A$57</c:f>
              <c:numCache>
                <c:formatCode>General</c:formatCode>
                <c:ptCount val="44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</c:numCache>
            </c:numRef>
          </c:cat>
          <c:val>
            <c:numRef>
              <c:f>Portugal!$K$14:$K$57</c:f>
              <c:numCache>
                <c:formatCode>0.00%</c:formatCode>
                <c:ptCount val="44"/>
                <c:pt idx="0">
                  <c:v>2.6612611542759623E-2</c:v>
                </c:pt>
                <c:pt idx="1">
                  <c:v>1.228945249114588E-2</c:v>
                </c:pt>
                <c:pt idx="2">
                  <c:v>2.7154041976473309E-2</c:v>
                </c:pt>
                <c:pt idx="3">
                  <c:v>5.1065219293889186E-2</c:v>
                </c:pt>
                <c:pt idx="4">
                  <c:v>4.6865795776199093E-2</c:v>
                </c:pt>
                <c:pt idx="5">
                  <c:v>4.3499323178608051E-2</c:v>
                </c:pt>
                <c:pt idx="6">
                  <c:v>3.9498551388234659E-2</c:v>
                </c:pt>
                <c:pt idx="7">
                  <c:v>2.7832495067215746E-2</c:v>
                </c:pt>
                <c:pt idx="8">
                  <c:v>1.1966177229183472E-2</c:v>
                </c:pt>
                <c:pt idx="9">
                  <c:v>2.986433308933556E-4</c:v>
                </c:pt>
                <c:pt idx="10">
                  <c:v>2.531455646689551E-3</c:v>
                </c:pt>
                <c:pt idx="11">
                  <c:v>1.6896666603372523E-2</c:v>
                </c:pt>
                <c:pt idx="12">
                  <c:v>4.4432248769368243E-2</c:v>
                </c:pt>
                <c:pt idx="13">
                  <c:v>6.0032363203134764E-2</c:v>
                </c:pt>
                <c:pt idx="14">
                  <c:v>6.7699870190963907E-2</c:v>
                </c:pt>
                <c:pt idx="15">
                  <c:v>5.9598898707122316E-2</c:v>
                </c:pt>
                <c:pt idx="16">
                  <c:v>4.9199408018225199E-2</c:v>
                </c:pt>
                <c:pt idx="17">
                  <c:v>3.1365605020113208E-2</c:v>
                </c:pt>
                <c:pt idx="18">
                  <c:v>1.1396575773957807E-2</c:v>
                </c:pt>
                <c:pt idx="19">
                  <c:v>3.2288051713180721E-5</c:v>
                </c:pt>
                <c:pt idx="20">
                  <c:v>1.0663335679538477E-2</c:v>
                </c:pt>
                <c:pt idx="21">
                  <c:v>2.9132328995913781E-2</c:v>
                </c:pt>
                <c:pt idx="22">
                  <c:v>4.0599920430906877E-2</c:v>
                </c:pt>
                <c:pt idx="23">
                  <c:v>4.2366517049927666E-2</c:v>
                </c:pt>
                <c:pt idx="24">
                  <c:v>4.3733265684963385E-2</c:v>
                </c:pt>
                <c:pt idx="25">
                  <c:v>4.1799900143772106E-2</c:v>
                </c:pt>
                <c:pt idx="26">
                  <c:v>3.2232921037604001E-2</c:v>
                </c:pt>
                <c:pt idx="27">
                  <c:v>2.1765877645506748E-2</c:v>
                </c:pt>
                <c:pt idx="28">
                  <c:v>5.932639151268404E-3</c:v>
                </c:pt>
                <c:pt idx="29">
                  <c:v>5.4327039758561568E-3</c:v>
                </c:pt>
                <c:pt idx="30">
                  <c:v>5.4660365423302437E-3</c:v>
                </c:pt>
                <c:pt idx="31">
                  <c:v>1.3999901778575463E-2</c:v>
                </c:pt>
                <c:pt idx="32">
                  <c:v>1.6399750607817509E-2</c:v>
                </c:pt>
                <c:pt idx="33">
                  <c:v>1.4866261910015055E-2</c:v>
                </c:pt>
                <c:pt idx="34">
                  <c:v>-9.6935161329270159E-4</c:v>
                </c:pt>
                <c:pt idx="35">
                  <c:v>-3.5354151813891121E-3</c:v>
                </c:pt>
                <c:pt idx="36">
                  <c:v>-1.0268748394878457E-2</c:v>
                </c:pt>
                <c:pt idx="37">
                  <c:v>-1.340283601288661E-2</c:v>
                </c:pt>
                <c:pt idx="38">
                  <c:v>-2.2267557885044198E-2</c:v>
                </c:pt>
                <c:pt idx="39">
                  <c:v>-1.3968684052144908E-2</c:v>
                </c:pt>
                <c:pt idx="40">
                  <c:v>5.5327073424535911E-3</c:v>
                </c:pt>
                <c:pt idx="41">
                  <c:v>1.5333190807581332E-2</c:v>
                </c:pt>
                <c:pt idx="42">
                  <c:v>2.4399709447209261E-2</c:v>
                </c:pt>
                <c:pt idx="43">
                  <c:v>2.793314757302312E-2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F-E648-9ECB-484B6722C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453568"/>
        <c:axId val="657539216"/>
      </c:lineChart>
      <c:catAx>
        <c:axId val="5584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39216"/>
        <c:crosses val="autoZero"/>
        <c:auto val="1"/>
        <c:lblAlgn val="ctr"/>
        <c:lblOffset val="100"/>
        <c:noMultiLvlLbl val="0"/>
      </c:catAx>
      <c:valAx>
        <c:axId val="65753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5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Greece Inflation</a:t>
            </a:r>
            <a:r>
              <a:rPr lang="en-GB" b="1" baseline="0"/>
              <a:t>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Greece!$B$1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Greece!$A$2:$A$59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Greece!$B$2:$B$59</c:f>
              <c:numCache>
                <c:formatCode>0.00%</c:formatCode>
                <c:ptCount val="58"/>
                <c:pt idx="0">
                  <c:v>2.1000000000000001E-2</c:v>
                </c:pt>
                <c:pt idx="1">
                  <c:v>-4.7999999999999996E-3</c:v>
                </c:pt>
                <c:pt idx="2">
                  <c:v>3.1800000000000002E-2</c:v>
                </c:pt>
                <c:pt idx="3">
                  <c:v>6.1999999999999998E-3</c:v>
                </c:pt>
                <c:pt idx="4">
                  <c:v>3.2199999999999999E-2</c:v>
                </c:pt>
                <c:pt idx="5">
                  <c:v>4.9000000000000002E-2</c:v>
                </c:pt>
                <c:pt idx="6">
                  <c:v>1.84E-2</c:v>
                </c:pt>
                <c:pt idx="7">
                  <c:v>1.4E-3</c:v>
                </c:pt>
                <c:pt idx="8">
                  <c:v>2.64E-2</c:v>
                </c:pt>
                <c:pt idx="9">
                  <c:v>2.8400000000000002E-2</c:v>
                </c:pt>
                <c:pt idx="10">
                  <c:v>3.2899999999999999E-2</c:v>
                </c:pt>
                <c:pt idx="11">
                  <c:v>4.3299999999999998E-2</c:v>
                </c:pt>
                <c:pt idx="12">
                  <c:v>0.15379999999999999</c:v>
                </c:pt>
                <c:pt idx="13">
                  <c:v>0.2656</c:v>
                </c:pt>
                <c:pt idx="14">
                  <c:v>0.1363</c:v>
                </c:pt>
                <c:pt idx="15">
                  <c:v>0.13020000000000001</c:v>
                </c:pt>
                <c:pt idx="16">
                  <c:v>0.1237</c:v>
                </c:pt>
                <c:pt idx="17">
                  <c:v>0.12570000000000001</c:v>
                </c:pt>
                <c:pt idx="18">
                  <c:v>0.19089999999999999</c:v>
                </c:pt>
                <c:pt idx="19">
                  <c:v>0.24679999999999999</c:v>
                </c:pt>
                <c:pt idx="20">
                  <c:v>0.24510000000000001</c:v>
                </c:pt>
                <c:pt idx="21">
                  <c:v>0.2099</c:v>
                </c:pt>
                <c:pt idx="22">
                  <c:v>0.20180000000000001</c:v>
                </c:pt>
                <c:pt idx="23">
                  <c:v>0.18459999999999999</c:v>
                </c:pt>
                <c:pt idx="24">
                  <c:v>0.19309999999999999</c:v>
                </c:pt>
                <c:pt idx="25">
                  <c:v>0.23019999999999999</c:v>
                </c:pt>
                <c:pt idx="26">
                  <c:v>0.16400000000000001</c:v>
                </c:pt>
                <c:pt idx="27">
                  <c:v>0.1353</c:v>
                </c:pt>
                <c:pt idx="28">
                  <c:v>0.1366</c:v>
                </c:pt>
                <c:pt idx="29">
                  <c:v>0.20430000000000001</c:v>
                </c:pt>
                <c:pt idx="30">
                  <c:v>0.1946</c:v>
                </c:pt>
                <c:pt idx="31">
                  <c:v>0.1588</c:v>
                </c:pt>
                <c:pt idx="32">
                  <c:v>0.14410000000000001</c:v>
                </c:pt>
                <c:pt idx="33">
                  <c:v>0.1087</c:v>
                </c:pt>
                <c:pt idx="34">
                  <c:v>8.9300000000000004E-2</c:v>
                </c:pt>
                <c:pt idx="35">
                  <c:v>8.1900000000000001E-2</c:v>
                </c:pt>
                <c:pt idx="36">
                  <c:v>5.5399999999999998E-2</c:v>
                </c:pt>
                <c:pt idx="37">
                  <c:v>4.7699999999999999E-2</c:v>
                </c:pt>
                <c:pt idx="38">
                  <c:v>2.64E-2</c:v>
                </c:pt>
                <c:pt idx="39">
                  <c:v>3.15E-2</c:v>
                </c:pt>
                <c:pt idx="40">
                  <c:v>3.3700000000000001E-2</c:v>
                </c:pt>
                <c:pt idx="41">
                  <c:v>3.6299999999999999E-2</c:v>
                </c:pt>
                <c:pt idx="42">
                  <c:v>3.5299999999999998E-2</c:v>
                </c:pt>
                <c:pt idx="43">
                  <c:v>2.9000000000000001E-2</c:v>
                </c:pt>
                <c:pt idx="44">
                  <c:v>3.5499999999999997E-2</c:v>
                </c:pt>
                <c:pt idx="45">
                  <c:v>3.2000000000000001E-2</c:v>
                </c:pt>
                <c:pt idx="46">
                  <c:v>2.9000000000000001E-2</c:v>
                </c:pt>
                <c:pt idx="47">
                  <c:v>4.1500000000000002E-2</c:v>
                </c:pt>
                <c:pt idx="48">
                  <c:v>1.21E-2</c:v>
                </c:pt>
                <c:pt idx="49">
                  <c:v>4.7100000000000003E-2</c:v>
                </c:pt>
                <c:pt idx="50">
                  <c:v>3.3300000000000003E-2</c:v>
                </c:pt>
                <c:pt idx="51">
                  <c:v>1.4999999999999999E-2</c:v>
                </c:pt>
                <c:pt idx="52">
                  <c:v>-9.1999999999999998E-3</c:v>
                </c:pt>
                <c:pt idx="53">
                  <c:v>-1.3100000000000001E-2</c:v>
                </c:pt>
                <c:pt idx="54">
                  <c:v>-1.7399999999999999E-2</c:v>
                </c:pt>
                <c:pt idx="55">
                  <c:v>-8.3000000000000001E-3</c:v>
                </c:pt>
                <c:pt idx="56">
                  <c:v>1.12E-2</c:v>
                </c:pt>
                <c:pt idx="57">
                  <c:v>6.3E-3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2-704D-97A1-D10A3AF33389}"/>
            </c:ext>
          </c:extLst>
        </c:ser>
        <c:ser>
          <c:idx val="1"/>
          <c:order val="1"/>
          <c:tx>
            <c:strRef>
              <c:f>Greece!$C$1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Greece!$A$2:$A$59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Greece!$C$2:$C$59</c:f>
              <c:numCache>
                <c:formatCode>0.00%</c:formatCode>
                <c:ptCount val="58"/>
                <c:pt idx="0">
                  <c:v>0.1115</c:v>
                </c:pt>
                <c:pt idx="1">
                  <c:v>1.5299999999999999E-2</c:v>
                </c:pt>
                <c:pt idx="2">
                  <c:v>0.1014</c:v>
                </c:pt>
                <c:pt idx="3">
                  <c:v>8.2600000000000007E-2</c:v>
                </c:pt>
                <c:pt idx="4">
                  <c:v>9.3899999999999997E-2</c:v>
                </c:pt>
                <c:pt idx="5">
                  <c:v>6.0999999999999999E-2</c:v>
                </c:pt>
                <c:pt idx="6">
                  <c:v>5.4800000000000001E-2</c:v>
                </c:pt>
                <c:pt idx="7">
                  <c:v>6.6600000000000006E-2</c:v>
                </c:pt>
                <c:pt idx="8">
                  <c:v>9.9000000000000005E-2</c:v>
                </c:pt>
                <c:pt idx="9">
                  <c:v>7.9500000000000001E-2</c:v>
                </c:pt>
                <c:pt idx="10">
                  <c:v>7.8399999999999997E-2</c:v>
                </c:pt>
                <c:pt idx="11">
                  <c:v>0.1016</c:v>
                </c:pt>
                <c:pt idx="12">
                  <c:v>8.09E-2</c:v>
                </c:pt>
                <c:pt idx="13">
                  <c:v>-6.4399999999999999E-2</c:v>
                </c:pt>
                <c:pt idx="14">
                  <c:v>6.3700000000000007E-2</c:v>
                </c:pt>
                <c:pt idx="15">
                  <c:v>6.8500000000000005E-2</c:v>
                </c:pt>
                <c:pt idx="16">
                  <c:v>2.9399999999999999E-2</c:v>
                </c:pt>
                <c:pt idx="17">
                  <c:v>7.2499999999999995E-2</c:v>
                </c:pt>
                <c:pt idx="18">
                  <c:v>3.2800000000000003E-2</c:v>
                </c:pt>
                <c:pt idx="19">
                  <c:v>6.7999999999999996E-3</c:v>
                </c:pt>
                <c:pt idx="20">
                  <c:v>-1.55E-2</c:v>
                </c:pt>
                <c:pt idx="21">
                  <c:v>-1.1299999999999999E-2</c:v>
                </c:pt>
                <c:pt idx="22">
                  <c:v>-1.0800000000000001E-2</c:v>
                </c:pt>
                <c:pt idx="23">
                  <c:v>2.01E-2</c:v>
                </c:pt>
                <c:pt idx="24">
                  <c:v>2.5100000000000001E-2</c:v>
                </c:pt>
                <c:pt idx="25">
                  <c:v>5.1999999999999998E-3</c:v>
                </c:pt>
                <c:pt idx="26">
                  <c:v>-2.2599999999999999E-2</c:v>
                </c:pt>
                <c:pt idx="27">
                  <c:v>4.2900000000000001E-2</c:v>
                </c:pt>
                <c:pt idx="28">
                  <c:v>3.7999999999999999E-2</c:v>
                </c:pt>
                <c:pt idx="29">
                  <c:v>0</c:v>
                </c:pt>
                <c:pt idx="30">
                  <c:v>3.1E-2</c:v>
                </c:pt>
                <c:pt idx="31">
                  <c:v>7.0000000000000001E-3</c:v>
                </c:pt>
                <c:pt idx="32">
                  <c:v>-1.6E-2</c:v>
                </c:pt>
                <c:pt idx="33">
                  <c:v>0.02</c:v>
                </c:pt>
                <c:pt idx="34">
                  <c:v>2.1000000000000001E-2</c:v>
                </c:pt>
                <c:pt idx="35">
                  <c:v>2.86E-2</c:v>
                </c:pt>
                <c:pt idx="36">
                  <c:v>4.48E-2</c:v>
                </c:pt>
                <c:pt idx="37">
                  <c:v>3.8899999999999997E-2</c:v>
                </c:pt>
                <c:pt idx="38">
                  <c:v>3.0700000000000002E-2</c:v>
                </c:pt>
                <c:pt idx="39">
                  <c:v>3.9199999999999999E-2</c:v>
                </c:pt>
                <c:pt idx="40">
                  <c:v>4.1300000000000003E-2</c:v>
                </c:pt>
                <c:pt idx="41">
                  <c:v>3.9199999999999999E-2</c:v>
                </c:pt>
                <c:pt idx="42">
                  <c:v>5.79E-2</c:v>
                </c:pt>
                <c:pt idx="43">
                  <c:v>5.0599999999999999E-2</c:v>
                </c:pt>
                <c:pt idx="44">
                  <c:v>6.0000000000000001E-3</c:v>
                </c:pt>
                <c:pt idx="45">
                  <c:v>5.6500000000000002E-2</c:v>
                </c:pt>
                <c:pt idx="46">
                  <c:v>3.27E-2</c:v>
                </c:pt>
                <c:pt idx="47">
                  <c:v>-3.3999999999999998E-3</c:v>
                </c:pt>
                <c:pt idx="48">
                  <c:v>-4.2999999999999997E-2</c:v>
                </c:pt>
                <c:pt idx="49">
                  <c:v>-5.4800000000000001E-2</c:v>
                </c:pt>
                <c:pt idx="50">
                  <c:v>-9.1300000000000006E-2</c:v>
                </c:pt>
                <c:pt idx="51">
                  <c:v>-7.2999999999999995E-2</c:v>
                </c:pt>
                <c:pt idx="52">
                  <c:v>-3.2399999999999998E-2</c:v>
                </c:pt>
                <c:pt idx="53">
                  <c:v>7.4000000000000003E-3</c:v>
                </c:pt>
                <c:pt idx="54">
                  <c:v>-4.4000000000000003E-3</c:v>
                </c:pt>
                <c:pt idx="55">
                  <c:v>-1.9E-3</c:v>
                </c:pt>
                <c:pt idx="56">
                  <c:v>1.5100000000000001E-2</c:v>
                </c:pt>
                <c:pt idx="57">
                  <c:v>1.9300000000000001E-2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2-704D-97A1-D10A3AF33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598015"/>
        <c:axId val="676101535"/>
      </c:lineChart>
      <c:catAx>
        <c:axId val="1108598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6101535"/>
        <c:crosses val="autoZero"/>
        <c:auto val="1"/>
        <c:lblAlgn val="ctr"/>
        <c:lblOffset val="100"/>
        <c:noMultiLvlLbl val="0"/>
      </c:catAx>
      <c:valAx>
        <c:axId val="676101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859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Greece - 5 years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Greece!$F$1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Greece!$A$6:$A$59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Greece!$F$6:$F$59</c:f>
              <c:numCache>
                <c:formatCode>0.00%</c:formatCode>
                <c:ptCount val="54"/>
                <c:pt idx="0">
                  <c:v>1.7278942576837153E-2</c:v>
                </c:pt>
                <c:pt idx="1">
                  <c:v>2.2878107301636419E-2</c:v>
                </c:pt>
                <c:pt idx="2">
                  <c:v>2.7518960955561056E-2</c:v>
                </c:pt>
                <c:pt idx="3">
                  <c:v>2.1438481963812706E-2</c:v>
                </c:pt>
                <c:pt idx="4">
                  <c:v>2.5478771138438105E-2</c:v>
                </c:pt>
                <c:pt idx="5">
                  <c:v>2.4718810655571133E-2</c:v>
                </c:pt>
                <c:pt idx="6">
                  <c:v>2.1499384890788065E-2</c:v>
                </c:pt>
                <c:pt idx="7">
                  <c:v>2.6479043353731413E-2</c:v>
                </c:pt>
                <c:pt idx="8">
                  <c:v>5.6948119307349998E-2</c:v>
                </c:pt>
                <c:pt idx="9">
                  <c:v>0.10475702003340359</c:v>
                </c:pt>
                <c:pt idx="10">
                  <c:v>0.12634418083503363</c:v>
                </c:pt>
                <c:pt idx="11">
                  <c:v>0.14581478509808221</c:v>
                </c:pt>
                <c:pt idx="12">
                  <c:v>0.16190609044791415</c:v>
                </c:pt>
                <c:pt idx="13">
                  <c:v>0.1562850047100568</c:v>
                </c:pt>
                <c:pt idx="14">
                  <c:v>0.14135684372645585</c:v>
                </c:pt>
                <c:pt idx="15">
                  <c:v>0.1634482108251234</c:v>
                </c:pt>
                <c:pt idx="16">
                  <c:v>0.18642529721078915</c:v>
                </c:pt>
                <c:pt idx="17">
                  <c:v>0.20367016003146432</c:v>
                </c:pt>
                <c:pt idx="18">
                  <c:v>0.21889738354735755</c:v>
                </c:pt>
                <c:pt idx="19">
                  <c:v>0.21763699975092266</c:v>
                </c:pt>
                <c:pt idx="20">
                  <c:v>0.20689782280348368</c:v>
                </c:pt>
                <c:pt idx="21">
                  <c:v>0.20391878132278407</c:v>
                </c:pt>
                <c:pt idx="22">
                  <c:v>0.19473764696903118</c:v>
                </c:pt>
                <c:pt idx="23">
                  <c:v>0.18143505253752323</c:v>
                </c:pt>
                <c:pt idx="24">
                  <c:v>0.17183351553802595</c:v>
                </c:pt>
                <c:pt idx="25">
                  <c:v>0.17407293995627526</c:v>
                </c:pt>
                <c:pt idx="26">
                  <c:v>0.16695591581631675</c:v>
                </c:pt>
                <c:pt idx="27">
                  <c:v>0.16591586352714671</c:v>
                </c:pt>
                <c:pt idx="28">
                  <c:v>0.16767633975435103</c:v>
                </c:pt>
                <c:pt idx="29">
                  <c:v>0.16209398588458157</c:v>
                </c:pt>
                <c:pt idx="30">
                  <c:v>0.13909311222087695</c:v>
                </c:pt>
                <c:pt idx="31">
                  <c:v>0.11655545664912381</c:v>
                </c:pt>
                <c:pt idx="32">
                  <c:v>9.5875637593309193E-2</c:v>
                </c:pt>
                <c:pt idx="33">
                  <c:v>7.6597497487540522E-2</c:v>
                </c:pt>
                <c:pt idx="34">
                  <c:v>6.0137362138760864E-2</c:v>
                </c:pt>
                <c:pt idx="35">
                  <c:v>4.8578059897167236E-2</c:v>
                </c:pt>
                <c:pt idx="36">
                  <c:v>3.8939412514110927E-2</c:v>
                </c:pt>
                <c:pt idx="37">
                  <c:v>3.5119749288597291E-2</c:v>
                </c:pt>
                <c:pt idx="38">
                  <c:v>3.2639938186974859E-2</c:v>
                </c:pt>
                <c:pt idx="39">
                  <c:v>3.3159965219283549E-2</c:v>
                </c:pt>
                <c:pt idx="40">
                  <c:v>3.3959965698983297E-2</c:v>
                </c:pt>
                <c:pt idx="41">
                  <c:v>3.3619962504118917E-2</c:v>
                </c:pt>
                <c:pt idx="42">
                  <c:v>3.2159959001191396E-2</c:v>
                </c:pt>
                <c:pt idx="43">
                  <c:v>3.3399889339449373E-2</c:v>
                </c:pt>
                <c:pt idx="44">
                  <c:v>3.0019512211381993E-2</c:v>
                </c:pt>
                <c:pt idx="45">
                  <c:v>3.233927751267629E-2</c:v>
                </c:pt>
                <c:pt idx="46">
                  <c:v>3.2599277043004804E-2</c:v>
                </c:pt>
                <c:pt idx="47">
                  <c:v>2.9799019519131775E-2</c:v>
                </c:pt>
                <c:pt idx="48">
                  <c:v>1.9658149582554074E-2</c:v>
                </c:pt>
                <c:pt idx="49">
                  <c:v>1.4617260612283189E-2</c:v>
                </c:pt>
                <c:pt idx="50">
                  <c:v>1.7181220729014512E-3</c:v>
                </c:pt>
                <c:pt idx="51">
                  <c:v>-6.6006350850500439E-3</c:v>
                </c:pt>
                <c:pt idx="52">
                  <c:v>-7.3604824929844881E-3</c:v>
                </c:pt>
                <c:pt idx="53">
                  <c:v>-4.2606176659774064E-3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B-A948-8186-738FF496B8C8}"/>
            </c:ext>
          </c:extLst>
        </c:ser>
        <c:ser>
          <c:idx val="1"/>
          <c:order val="1"/>
          <c:tx>
            <c:strRef>
              <c:f>Greece!$G$1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Greece!$A$6:$A$59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Greece!$G$6:$G$59</c:f>
              <c:numCache>
                <c:formatCode>0.00%</c:formatCode>
                <c:ptCount val="54"/>
                <c:pt idx="0">
                  <c:v>8.09341712427738E-2</c:v>
                </c:pt>
                <c:pt idx="1">
                  <c:v>7.0835217030818853E-2</c:v>
                </c:pt>
                <c:pt idx="2">
                  <c:v>7.8738355235628887E-2</c:v>
                </c:pt>
                <c:pt idx="3">
                  <c:v>7.1778963055038503E-2</c:v>
                </c:pt>
                <c:pt idx="4">
                  <c:v>7.505839347182075E-2</c:v>
                </c:pt>
                <c:pt idx="5">
                  <c:v>7.2178769885525185E-2</c:v>
                </c:pt>
                <c:pt idx="6">
                  <c:v>7.5658916607480364E-2</c:v>
                </c:pt>
                <c:pt idx="7">
                  <c:v>8.5019116826728691E-2</c:v>
                </c:pt>
                <c:pt idx="8">
                  <c:v>8.7879479763685708E-2</c:v>
                </c:pt>
                <c:pt idx="9">
                  <c:v>5.5181753282042223E-2</c:v>
                </c:pt>
                <c:pt idx="10">
                  <c:v>5.2022321604397348E-2</c:v>
                </c:pt>
                <c:pt idx="11">
                  <c:v>5.0042765142762846E-2</c:v>
                </c:pt>
                <c:pt idx="12">
                  <c:v>3.5606036754614934E-2</c:v>
                </c:pt>
                <c:pt idx="13">
                  <c:v>3.3926740698433377E-2</c:v>
                </c:pt>
                <c:pt idx="14">
                  <c:v>5.3378301565544461E-2</c:v>
                </c:pt>
                <c:pt idx="15">
                  <c:v>4.199688637162069E-2</c:v>
                </c:pt>
                <c:pt idx="16">
                  <c:v>2.5195693562821475E-2</c:v>
                </c:pt>
                <c:pt idx="17">
                  <c:v>1.7054710622403491E-2</c:v>
                </c:pt>
                <c:pt idx="18">
                  <c:v>3.9839432805877095E-4</c:v>
                </c:pt>
                <c:pt idx="19">
                  <c:v>-2.1409118988344744E-3</c:v>
                </c:pt>
                <c:pt idx="20">
                  <c:v>1.5184930456513257E-3</c:v>
                </c:pt>
                <c:pt idx="21">
                  <c:v>5.6588548596181454E-3</c:v>
                </c:pt>
                <c:pt idx="22">
                  <c:v>3.3983693584360708E-3</c:v>
                </c:pt>
                <c:pt idx="23">
                  <c:v>1.4137587642423455E-2</c:v>
                </c:pt>
                <c:pt idx="24">
                  <c:v>1.771711799729303E-2</c:v>
                </c:pt>
                <c:pt idx="25">
                  <c:v>1.2696984604772865E-2</c:v>
                </c:pt>
                <c:pt idx="26">
                  <c:v>1.7856838987214019E-2</c:v>
                </c:pt>
                <c:pt idx="27">
                  <c:v>2.3778533327927676E-2</c:v>
                </c:pt>
                <c:pt idx="28">
                  <c:v>1.199801024297642E-2</c:v>
                </c:pt>
                <c:pt idx="29">
                  <c:v>8.3986868969105899E-3</c:v>
                </c:pt>
                <c:pt idx="30">
                  <c:v>1.2598686856506447E-2</c:v>
                </c:pt>
                <c:pt idx="31">
                  <c:v>1.2118770549605529E-2</c:v>
                </c:pt>
                <c:pt idx="32">
                  <c:v>1.9678014710251546E-2</c:v>
                </c:pt>
                <c:pt idx="33">
                  <c:v>3.0659521123283184E-2</c:v>
                </c:pt>
                <c:pt idx="34">
                  <c:v>3.2799657613864497E-2</c:v>
                </c:pt>
                <c:pt idx="35">
                  <c:v>3.6439822092489749E-2</c:v>
                </c:pt>
                <c:pt idx="36">
                  <c:v>3.8979892171653319E-2</c:v>
                </c:pt>
                <c:pt idx="37">
                  <c:v>3.7859932251549822E-2</c:v>
                </c:pt>
                <c:pt idx="38">
                  <c:v>4.1659604092529889E-2</c:v>
                </c:pt>
                <c:pt idx="39">
                  <c:v>4.5639723443159141E-2</c:v>
                </c:pt>
                <c:pt idx="40">
                  <c:v>3.8998414334358245E-2</c:v>
                </c:pt>
                <c:pt idx="41">
                  <c:v>4.2038159660464203E-2</c:v>
                </c:pt>
                <c:pt idx="42">
                  <c:v>4.0738088989812127E-2</c:v>
                </c:pt>
                <c:pt idx="43">
                  <c:v>2.8477186820751399E-2</c:v>
                </c:pt>
                <c:pt idx="44">
                  <c:v>9.7543185086408357E-3</c:v>
                </c:pt>
                <c:pt idx="45">
                  <c:v>-2.409096313854775E-3</c:v>
                </c:pt>
                <c:pt idx="46">
                  <c:v>-3.1969163825579017E-2</c:v>
                </c:pt>
                <c:pt idx="47">
                  <c:v>-5.3104432192512263E-2</c:v>
                </c:pt>
                <c:pt idx="48">
                  <c:v>-5.8902221842870972E-2</c:v>
                </c:pt>
                <c:pt idx="49">
                  <c:v>-4.8825857540464312E-2</c:v>
                </c:pt>
                <c:pt idx="50">
                  <c:v>-3.8747287765374949E-2</c:v>
                </c:pt>
                <c:pt idx="51">
                  <c:v>-2.086428241534577E-2</c:v>
                </c:pt>
                <c:pt idx="52">
                  <c:v>-3.2413031703839579E-3</c:v>
                </c:pt>
                <c:pt idx="53">
                  <c:v>7.0995738507946271E-3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B-A948-8186-738FF496B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810159"/>
        <c:axId val="691723807"/>
      </c:lineChart>
      <c:catAx>
        <c:axId val="70181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1723807"/>
        <c:crosses val="autoZero"/>
        <c:auto val="1"/>
        <c:lblAlgn val="ctr"/>
        <c:lblOffset val="100"/>
        <c:noMultiLvlLbl val="0"/>
      </c:catAx>
      <c:valAx>
        <c:axId val="6917238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81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Turkey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Turkey!$B$1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Turkey!$A$2:$A$59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Turkey!$B$2:$B$59</c:f>
              <c:numCache>
                <c:formatCode>0.00%</c:formatCode>
                <c:ptCount val="58"/>
                <c:pt idx="0">
                  <c:v>3.1699999999999999E-2</c:v>
                </c:pt>
                <c:pt idx="1">
                  <c:v>3.8899999999999997E-2</c:v>
                </c:pt>
                <c:pt idx="2">
                  <c:v>6.3600000000000004E-2</c:v>
                </c:pt>
                <c:pt idx="3">
                  <c:v>1.12E-2</c:v>
                </c:pt>
                <c:pt idx="4">
                  <c:v>4.5600000000000002E-2</c:v>
                </c:pt>
                <c:pt idx="5">
                  <c:v>8.4699999999999998E-2</c:v>
                </c:pt>
                <c:pt idx="6">
                  <c:v>0.13969999999999999</c:v>
                </c:pt>
                <c:pt idx="7">
                  <c:v>6.0499999999999998E-2</c:v>
                </c:pt>
                <c:pt idx="8">
                  <c:v>4.9200000000000001E-2</c:v>
                </c:pt>
                <c:pt idx="9">
                  <c:v>7.9200000000000007E-2</c:v>
                </c:pt>
                <c:pt idx="10">
                  <c:v>0.19009999999999999</c:v>
                </c:pt>
                <c:pt idx="11">
                  <c:v>0.1542</c:v>
                </c:pt>
                <c:pt idx="12">
                  <c:v>0.1394</c:v>
                </c:pt>
                <c:pt idx="13">
                  <c:v>0.23899999999999999</c:v>
                </c:pt>
                <c:pt idx="14">
                  <c:v>0.21229999999999999</c:v>
                </c:pt>
                <c:pt idx="15">
                  <c:v>0.17460000000000001</c:v>
                </c:pt>
                <c:pt idx="16">
                  <c:v>0.25990000000000002</c:v>
                </c:pt>
                <c:pt idx="17">
                  <c:v>0.61899999999999999</c:v>
                </c:pt>
                <c:pt idx="18">
                  <c:v>0.63539999999999996</c:v>
                </c:pt>
                <c:pt idx="19">
                  <c:v>0.94259999999999999</c:v>
                </c:pt>
                <c:pt idx="20">
                  <c:v>0.37609999999999999</c:v>
                </c:pt>
                <c:pt idx="21">
                  <c:v>0.29139999999999999</c:v>
                </c:pt>
                <c:pt idx="22">
                  <c:v>0.31390000000000001</c:v>
                </c:pt>
                <c:pt idx="23">
                  <c:v>0.4839</c:v>
                </c:pt>
                <c:pt idx="24">
                  <c:v>0.4496</c:v>
                </c:pt>
                <c:pt idx="25">
                  <c:v>0.34610000000000002</c:v>
                </c:pt>
                <c:pt idx="26">
                  <c:v>0.3886</c:v>
                </c:pt>
                <c:pt idx="27">
                  <c:v>0.68810000000000004</c:v>
                </c:pt>
                <c:pt idx="28">
                  <c:v>0.63270000000000004</c:v>
                </c:pt>
                <c:pt idx="29">
                  <c:v>0.60299999999999998</c:v>
                </c:pt>
                <c:pt idx="30">
                  <c:v>0.65980000000000005</c:v>
                </c:pt>
                <c:pt idx="31">
                  <c:v>0.70079999999999998</c:v>
                </c:pt>
                <c:pt idx="32">
                  <c:v>0.66090000000000004</c:v>
                </c:pt>
                <c:pt idx="33">
                  <c:v>1.0522</c:v>
                </c:pt>
                <c:pt idx="34">
                  <c:v>0.8911</c:v>
                </c:pt>
                <c:pt idx="35">
                  <c:v>0.80410000000000004</c:v>
                </c:pt>
                <c:pt idx="36">
                  <c:v>0.85670000000000002</c:v>
                </c:pt>
                <c:pt idx="37">
                  <c:v>0.84640000000000004</c:v>
                </c:pt>
                <c:pt idx="38">
                  <c:v>0.64870000000000005</c:v>
                </c:pt>
                <c:pt idx="39">
                  <c:v>0.54920000000000002</c:v>
                </c:pt>
                <c:pt idx="40">
                  <c:v>0.54400000000000004</c:v>
                </c:pt>
                <c:pt idx="41">
                  <c:v>0.4496</c:v>
                </c:pt>
                <c:pt idx="42">
                  <c:v>0.216</c:v>
                </c:pt>
                <c:pt idx="43">
                  <c:v>8.5999999999999993E-2</c:v>
                </c:pt>
                <c:pt idx="44">
                  <c:v>8.1799999999999998E-2</c:v>
                </c:pt>
                <c:pt idx="45">
                  <c:v>9.6000000000000002E-2</c:v>
                </c:pt>
                <c:pt idx="46">
                  <c:v>8.7599999999999997E-2</c:v>
                </c:pt>
                <c:pt idx="47">
                  <c:v>0.10440000000000001</c:v>
                </c:pt>
                <c:pt idx="48">
                  <c:v>6.25E-2</c:v>
                </c:pt>
                <c:pt idx="49">
                  <c:v>8.5699999999999998E-2</c:v>
                </c:pt>
                <c:pt idx="50">
                  <c:v>6.4699999999999994E-2</c:v>
                </c:pt>
                <c:pt idx="51">
                  <c:v>8.8900000000000007E-2</c:v>
                </c:pt>
                <c:pt idx="52">
                  <c:v>7.4899999999999994E-2</c:v>
                </c:pt>
                <c:pt idx="53">
                  <c:v>8.8499999999999995E-2</c:v>
                </c:pt>
                <c:pt idx="54">
                  <c:v>7.6700000000000004E-2</c:v>
                </c:pt>
                <c:pt idx="55">
                  <c:v>7.7799999999999994E-2</c:v>
                </c:pt>
                <c:pt idx="56">
                  <c:v>0.1114</c:v>
                </c:pt>
                <c:pt idx="57">
                  <c:v>0.1633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B2-C94A-B321-6ACCB05A621B}"/>
            </c:ext>
          </c:extLst>
        </c:ser>
        <c:ser>
          <c:idx val="1"/>
          <c:order val="1"/>
          <c:tx>
            <c:strRef>
              <c:f>Turkey!$C$1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Turkey!$A$2:$A$59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Turkey!$C$2:$C$59</c:f>
              <c:numCache>
                <c:formatCode>0.00%</c:formatCode>
                <c:ptCount val="58"/>
                <c:pt idx="0">
                  <c:v>1.1599999999999999E-2</c:v>
                </c:pt>
                <c:pt idx="1">
                  <c:v>5.57E-2</c:v>
                </c:pt>
                <c:pt idx="2">
                  <c:v>9.0700000000000003E-2</c:v>
                </c:pt>
                <c:pt idx="3">
                  <c:v>5.4600000000000003E-2</c:v>
                </c:pt>
                <c:pt idx="4">
                  <c:v>2.8199999999999999E-2</c:v>
                </c:pt>
                <c:pt idx="5">
                  <c:v>0.11210000000000001</c:v>
                </c:pt>
                <c:pt idx="6">
                  <c:v>4.7300000000000002E-2</c:v>
                </c:pt>
                <c:pt idx="7">
                  <c:v>6.7799999999999999E-2</c:v>
                </c:pt>
                <c:pt idx="8">
                  <c:v>4.0800000000000003E-2</c:v>
                </c:pt>
                <c:pt idx="9">
                  <c:v>3.2300000000000002E-2</c:v>
                </c:pt>
                <c:pt idx="10">
                  <c:v>5.57E-2</c:v>
                </c:pt>
                <c:pt idx="11">
                  <c:v>7.4300000000000005E-2</c:v>
                </c:pt>
                <c:pt idx="12">
                  <c:v>3.2599999999999997E-2</c:v>
                </c:pt>
                <c:pt idx="13">
                  <c:v>5.5899999999999998E-2</c:v>
                </c:pt>
                <c:pt idx="14">
                  <c:v>7.17E-2</c:v>
                </c:pt>
                <c:pt idx="15">
                  <c:v>0.1046</c:v>
                </c:pt>
                <c:pt idx="16">
                  <c:v>3.4099999999999998E-2</c:v>
                </c:pt>
                <c:pt idx="17">
                  <c:v>1.4999999999999999E-2</c:v>
                </c:pt>
                <c:pt idx="18">
                  <c:v>-6.1999999999999998E-3</c:v>
                </c:pt>
                <c:pt idx="19">
                  <c:v>-2.4500000000000001E-2</c:v>
                </c:pt>
                <c:pt idx="20">
                  <c:v>4.8599999999999997E-2</c:v>
                </c:pt>
                <c:pt idx="21">
                  <c:v>3.56E-2</c:v>
                </c:pt>
                <c:pt idx="22">
                  <c:v>4.9700000000000001E-2</c:v>
                </c:pt>
                <c:pt idx="23">
                  <c:v>6.7100000000000007E-2</c:v>
                </c:pt>
                <c:pt idx="24">
                  <c:v>4.24E-2</c:v>
                </c:pt>
                <c:pt idx="25">
                  <c:v>7.0099999999999996E-2</c:v>
                </c:pt>
                <c:pt idx="26">
                  <c:v>9.4899999999999998E-2</c:v>
                </c:pt>
                <c:pt idx="27">
                  <c:v>2.3199999999999998E-2</c:v>
                </c:pt>
                <c:pt idx="28">
                  <c:v>2.8999999999999998E-3</c:v>
                </c:pt>
                <c:pt idx="29">
                  <c:v>9.2700000000000005E-2</c:v>
                </c:pt>
                <c:pt idx="30">
                  <c:v>7.1999999999999998E-3</c:v>
                </c:pt>
                <c:pt idx="31">
                  <c:v>5.04E-2</c:v>
                </c:pt>
                <c:pt idx="32">
                  <c:v>7.6499999999999999E-2</c:v>
                </c:pt>
                <c:pt idx="33">
                  <c:v>-4.6699999999999998E-2</c:v>
                </c:pt>
                <c:pt idx="34">
                  <c:v>7.8799999999999995E-2</c:v>
                </c:pt>
                <c:pt idx="35">
                  <c:v>7.3800000000000004E-2</c:v>
                </c:pt>
                <c:pt idx="36">
                  <c:v>7.5800000000000006E-2</c:v>
                </c:pt>
                <c:pt idx="37">
                  <c:v>2.3099999999999999E-2</c:v>
                </c:pt>
                <c:pt idx="38">
                  <c:v>-3.39E-2</c:v>
                </c:pt>
                <c:pt idx="39">
                  <c:v>6.6400000000000001E-2</c:v>
                </c:pt>
                <c:pt idx="40">
                  <c:v>-5.96E-2</c:v>
                </c:pt>
                <c:pt idx="41">
                  <c:v>6.4299999999999996E-2</c:v>
                </c:pt>
                <c:pt idx="42">
                  <c:v>5.6099999999999997E-2</c:v>
                </c:pt>
                <c:pt idx="43">
                  <c:v>9.64E-2</c:v>
                </c:pt>
                <c:pt idx="44">
                  <c:v>9.01E-2</c:v>
                </c:pt>
                <c:pt idx="45">
                  <c:v>7.1099999999999997E-2</c:v>
                </c:pt>
                <c:pt idx="46">
                  <c:v>5.0299999999999997E-2</c:v>
                </c:pt>
                <c:pt idx="47">
                  <c:v>8.5000000000000006E-3</c:v>
                </c:pt>
                <c:pt idx="48">
                  <c:v>-4.7E-2</c:v>
                </c:pt>
                <c:pt idx="49">
                  <c:v>8.4900000000000003E-2</c:v>
                </c:pt>
                <c:pt idx="50">
                  <c:v>0.1111</c:v>
                </c:pt>
                <c:pt idx="51">
                  <c:v>4.7899999999999998E-2</c:v>
                </c:pt>
                <c:pt idx="52">
                  <c:v>8.4900000000000003E-2</c:v>
                </c:pt>
                <c:pt idx="53">
                  <c:v>5.1700000000000003E-2</c:v>
                </c:pt>
                <c:pt idx="54">
                  <c:v>6.0900000000000003E-2</c:v>
                </c:pt>
                <c:pt idx="55">
                  <c:v>3.1800000000000002E-2</c:v>
                </c:pt>
                <c:pt idx="56">
                  <c:v>7.4399999999999994E-2</c:v>
                </c:pt>
                <c:pt idx="57">
                  <c:v>2.5700000000000001E-2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B2-C94A-B321-6ACCB05A6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409679"/>
        <c:axId val="748988607"/>
      </c:lineChart>
      <c:catAx>
        <c:axId val="722409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8988607"/>
        <c:crosses val="autoZero"/>
        <c:auto val="1"/>
        <c:lblAlgn val="ctr"/>
        <c:lblOffset val="100"/>
        <c:noMultiLvlLbl val="0"/>
      </c:catAx>
      <c:valAx>
        <c:axId val="74898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24096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Turkey - 5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Turkey!$F$1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Turkey!$A$6:$A$59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Turkey!$F$6:$F$59</c:f>
              <c:numCache>
                <c:formatCode>0.00%</c:formatCode>
                <c:ptCount val="54"/>
                <c:pt idx="0">
                  <c:v>3.8198528880826643E-2</c:v>
                </c:pt>
                <c:pt idx="1">
                  <c:v>4.8796971586753557E-2</c:v>
                </c:pt>
                <c:pt idx="2">
                  <c:v>6.8950844794656518E-2</c:v>
                </c:pt>
                <c:pt idx="3">
                  <c:v>6.8330803956797581E-2</c:v>
                </c:pt>
                <c:pt idx="4">
                  <c:v>7.5933989944601876E-2</c:v>
                </c:pt>
                <c:pt idx="5">
                  <c:v>8.2655124611520137E-2</c:v>
                </c:pt>
                <c:pt idx="6">
                  <c:v>0.10372581989770424</c:v>
                </c:pt>
                <c:pt idx="7">
                  <c:v>0.10662461021151159</c:v>
                </c:pt>
                <c:pt idx="8">
                  <c:v>0.12240690717759151</c:v>
                </c:pt>
                <c:pt idx="9">
                  <c:v>0.1603658894846518</c:v>
                </c:pt>
                <c:pt idx="10">
                  <c:v>0.18699331728740276</c:v>
                </c:pt>
                <c:pt idx="11">
                  <c:v>0.18389322156455989</c:v>
                </c:pt>
                <c:pt idx="12">
                  <c:v>0.20503056781906537</c:v>
                </c:pt>
                <c:pt idx="13">
                  <c:v>0.30083008244531584</c:v>
                </c:pt>
                <c:pt idx="14">
                  <c:v>0.38003379737635612</c:v>
                </c:pt>
                <c:pt idx="15">
                  <c:v>0.52591364646086447</c:v>
                </c:pt>
                <c:pt idx="16">
                  <c:v>0.56632247940821401</c:v>
                </c:pt>
                <c:pt idx="17">
                  <c:v>0.57264093996938925</c:v>
                </c:pt>
                <c:pt idx="18">
                  <c:v>0.51157494278349702</c:v>
                </c:pt>
                <c:pt idx="19">
                  <c:v>0.48129398499203546</c:v>
                </c:pt>
                <c:pt idx="20">
                  <c:v>0.38295227831109457</c:v>
                </c:pt>
                <c:pt idx="21">
                  <c:v>0.376951151235005</c:v>
                </c:pt>
                <c:pt idx="22">
                  <c:v>0.39640019569982599</c:v>
                </c:pt>
                <c:pt idx="23">
                  <c:v>0.47119023331252663</c:v>
                </c:pt>
                <c:pt idx="24">
                  <c:v>0.50092885912391694</c:v>
                </c:pt>
                <c:pt idx="25">
                  <c:v>0.53160580293064186</c:v>
                </c:pt>
                <c:pt idx="26">
                  <c:v>0.59438333529929821</c:v>
                </c:pt>
                <c:pt idx="27">
                  <c:v>0.65687364149253824</c:v>
                </c:pt>
                <c:pt idx="28">
                  <c:v>0.65143474085732578</c:v>
                </c:pt>
                <c:pt idx="29">
                  <c:v>0.73521078433513765</c:v>
                </c:pt>
                <c:pt idx="30">
                  <c:v>0.79284053088061057</c:v>
                </c:pt>
                <c:pt idx="31">
                  <c:v>0.82172211826819819</c:v>
                </c:pt>
                <c:pt idx="32">
                  <c:v>0.85292024561516655</c:v>
                </c:pt>
                <c:pt idx="33">
                  <c:v>0.89006364802366988</c:v>
                </c:pt>
                <c:pt idx="34">
                  <c:v>0.80936413370854154</c:v>
                </c:pt>
                <c:pt idx="35">
                  <c:v>0.74094672685663454</c:v>
                </c:pt>
                <c:pt idx="36">
                  <c:v>0.68890557766138727</c:v>
                </c:pt>
                <c:pt idx="37">
                  <c:v>0.60748947724982827</c:v>
                </c:pt>
                <c:pt idx="38">
                  <c:v>0.48139247457098122</c:v>
                </c:pt>
                <c:pt idx="39">
                  <c:v>0.36878744869990499</c:v>
                </c:pt>
                <c:pt idx="40">
                  <c:v>0.27530118795129965</c:v>
                </c:pt>
                <c:pt idx="41">
                  <c:v>0.18578094465618733</c:v>
                </c:pt>
                <c:pt idx="42">
                  <c:v>0.11346677722691823</c:v>
                </c:pt>
                <c:pt idx="43">
                  <c:v>9.1159674674130997E-2</c:v>
                </c:pt>
                <c:pt idx="44">
                  <c:v>8.6458990872500863E-2</c:v>
                </c:pt>
                <c:pt idx="45">
                  <c:v>8.7239015024607625E-2</c:v>
                </c:pt>
                <c:pt idx="46">
                  <c:v>8.0978779857503014E-2</c:v>
                </c:pt>
                <c:pt idx="47">
                  <c:v>8.1238761306650531E-2</c:v>
                </c:pt>
                <c:pt idx="48">
                  <c:v>7.5339430958578646E-2</c:v>
                </c:pt>
                <c:pt idx="49">
                  <c:v>8.0539557744700119E-2</c:v>
                </c:pt>
                <c:pt idx="50">
                  <c:v>7.8739585808406787E-2</c:v>
                </c:pt>
                <c:pt idx="51">
                  <c:v>8.1359816200063051E-2</c:v>
                </c:pt>
                <c:pt idx="52">
                  <c:v>8.58590726379731E-2</c:v>
                </c:pt>
                <c:pt idx="53">
                  <c:v>0.10353476440798204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E-4845-AC6D-D9B203927E9B}"/>
            </c:ext>
          </c:extLst>
        </c:ser>
        <c:ser>
          <c:idx val="1"/>
          <c:order val="1"/>
          <c:tx>
            <c:strRef>
              <c:f>Turkey!$G$1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Turkey!$A$6:$A$59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Turkey!$G$6:$G$59</c:f>
              <c:numCache>
                <c:formatCode>0.00%</c:formatCode>
                <c:ptCount val="54"/>
                <c:pt idx="0">
                  <c:v>4.8156358880333983E-2</c:v>
                </c:pt>
                <c:pt idx="1">
                  <c:v>6.8255628509902522E-2</c:v>
                </c:pt>
                <c:pt idx="2">
                  <c:v>6.657536126630248E-2</c:v>
                </c:pt>
                <c:pt idx="3">
                  <c:v>6.1996046069083377E-2</c:v>
                </c:pt>
                <c:pt idx="4">
                  <c:v>5.9235689756945931E-2</c:v>
                </c:pt>
                <c:pt idx="5">
                  <c:v>6.0055930729788543E-2</c:v>
                </c:pt>
                <c:pt idx="6">
                  <c:v>4.8779253271035827E-2</c:v>
                </c:pt>
                <c:pt idx="7">
                  <c:v>5.4178750274530785E-2</c:v>
                </c:pt>
                <c:pt idx="8">
                  <c:v>4.7138717926060281E-2</c:v>
                </c:pt>
                <c:pt idx="9">
                  <c:v>5.0158726948666299E-2</c:v>
                </c:pt>
                <c:pt idx="10">
                  <c:v>5.8038892346658599E-2</c:v>
                </c:pt>
                <c:pt idx="11">
                  <c:v>6.7817209575679271E-2</c:v>
                </c:pt>
                <c:pt idx="12">
                  <c:v>5.9776438305163992E-2</c:v>
                </c:pt>
                <c:pt idx="13">
                  <c:v>5.6255234185627501E-2</c:v>
                </c:pt>
                <c:pt idx="14">
                  <c:v>4.3832105526078635E-2</c:v>
                </c:pt>
                <c:pt idx="15">
                  <c:v>2.459006301127431E-2</c:v>
                </c:pt>
                <c:pt idx="16">
                  <c:v>1.3396509744325158E-2</c:v>
                </c:pt>
                <c:pt idx="17">
                  <c:v>1.3696445856098194E-2</c:v>
                </c:pt>
                <c:pt idx="18">
                  <c:v>2.0635392488415505E-2</c:v>
                </c:pt>
                <c:pt idx="19">
                  <c:v>3.5295028958927332E-2</c:v>
                </c:pt>
                <c:pt idx="20">
                  <c:v>4.8679449425065968E-2</c:v>
                </c:pt>
                <c:pt idx="21">
                  <c:v>5.297908326680556E-2</c:v>
                </c:pt>
                <c:pt idx="22">
                  <c:v>6.4838332013152922E-2</c:v>
                </c:pt>
                <c:pt idx="23">
                  <c:v>5.9536968384918509E-2</c:v>
                </c:pt>
                <c:pt idx="24">
                  <c:v>4.6694642706171408E-2</c:v>
                </c:pt>
                <c:pt idx="25">
                  <c:v>5.6753051873272398E-2</c:v>
                </c:pt>
                <c:pt idx="26">
                  <c:v>4.4171566060981604E-2</c:v>
                </c:pt>
                <c:pt idx="27">
                  <c:v>3.5274494293091152E-2</c:v>
                </c:pt>
                <c:pt idx="28">
                  <c:v>4.5933509402829031E-2</c:v>
                </c:pt>
                <c:pt idx="29">
                  <c:v>3.6007271098455362E-2</c:v>
                </c:pt>
                <c:pt idx="30">
                  <c:v>3.3228691346423034E-2</c:v>
                </c:pt>
                <c:pt idx="31">
                  <c:v>4.65486104199897E-2</c:v>
                </c:pt>
                <c:pt idx="32">
                  <c:v>5.1627899098377839E-2</c:v>
                </c:pt>
                <c:pt idx="33">
                  <c:v>4.0948273740738728E-2</c:v>
                </c:pt>
                <c:pt idx="34">
                  <c:v>4.3510387346685775E-2</c:v>
                </c:pt>
                <c:pt idx="35">
                  <c:v>4.103113896306354E-2</c:v>
                </c:pt>
                <c:pt idx="36">
                  <c:v>1.4345642571868211E-2</c:v>
                </c:pt>
                <c:pt idx="37">
                  <c:v>1.2046949289256759E-2</c:v>
                </c:pt>
                <c:pt idx="38">
                  <c:v>1.86453492261478E-2</c:v>
                </c:pt>
                <c:pt idx="39">
                  <c:v>4.4705463589835404E-2</c:v>
                </c:pt>
                <c:pt idx="40">
                  <c:v>4.9443987058495509E-2</c:v>
                </c:pt>
                <c:pt idx="41">
                  <c:v>7.5598829825295866E-2</c:v>
                </c:pt>
                <c:pt idx="42">
                  <c:v>7.2798356931230046E-2</c:v>
                </c:pt>
                <c:pt idx="43">
                  <c:v>6.3274955727607107E-2</c:v>
                </c:pt>
                <c:pt idx="44">
                  <c:v>3.4588003138466661E-2</c:v>
                </c:pt>
                <c:pt idx="45">
                  <c:v>3.3548558342388901E-2</c:v>
                </c:pt>
                <c:pt idx="46">
                  <c:v>4.1544278057386919E-2</c:v>
                </c:pt>
                <c:pt idx="47">
                  <c:v>4.1064315458413603E-2</c:v>
                </c:pt>
                <c:pt idx="48">
                  <c:v>5.6344622311172543E-2</c:v>
                </c:pt>
                <c:pt idx="49">
                  <c:v>7.6097231675134935E-2</c:v>
                </c:pt>
                <c:pt idx="50">
                  <c:v>7.1297193414778803E-2</c:v>
                </c:pt>
                <c:pt idx="51">
                  <c:v>5.5438473534465516E-2</c:v>
                </c:pt>
                <c:pt idx="52">
                  <c:v>6.0738311398168321E-2</c:v>
                </c:pt>
                <c:pt idx="53">
                  <c:v>4.8898368063646558E-2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8E-4845-AC6D-D9B203927E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2914544"/>
        <c:axId val="972139136"/>
      </c:lineChart>
      <c:catAx>
        <c:axId val="103291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2139136"/>
        <c:crosses val="autoZero"/>
        <c:auto val="1"/>
        <c:lblAlgn val="ctr"/>
        <c:lblOffset val="100"/>
        <c:noMultiLvlLbl val="0"/>
      </c:catAx>
      <c:valAx>
        <c:axId val="9721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91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Turkey!$J$1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Turkey!$A$47:$A$57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Turkey!$J$47:$J$57</c:f>
              <c:numCache>
                <c:formatCode>0.00%</c:formatCode>
                <c:ptCount val="11"/>
                <c:pt idx="0">
                  <c:v>8.7933156114530675E-2</c:v>
                </c:pt>
                <c:pt idx="1">
                  <c:v>8.8466496907173564E-2</c:v>
                </c:pt>
                <c:pt idx="2">
                  <c:v>9.5999765025538863E-2</c:v>
                </c:pt>
                <c:pt idx="3">
                  <c:v>8.4831852404903429E-2</c:v>
                </c:pt>
                <c:pt idx="4">
                  <c:v>8.4198532580330721E-2</c:v>
                </c:pt>
                <c:pt idx="5">
                  <c:v>7.0966120369249097E-2</c:v>
                </c:pt>
                <c:pt idx="6">
                  <c:v>7.9766091054196409E-2</c:v>
                </c:pt>
                <c:pt idx="7">
                  <c:v>7.6166175002867931E-2</c:v>
                </c:pt>
                <c:pt idx="8">
                  <c:v>8.4099788438109613E-2</c:v>
                </c:pt>
                <c:pt idx="9">
                  <c:v>8.0033151572521888E-2</c:v>
                </c:pt>
                <c:pt idx="10">
                  <c:v>8.0999858484688048E-2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A4-CF4C-B2A2-2E2E82D98E2F}"/>
            </c:ext>
          </c:extLst>
        </c:ser>
        <c:ser>
          <c:idx val="1"/>
          <c:order val="1"/>
          <c:tx>
            <c:strRef>
              <c:f>Turkey!$K$1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Turkey!$A$47:$A$57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Turkey!$K$47:$K$57</c:f>
              <c:numCache>
                <c:formatCode>0.00%</c:formatCode>
                <c:ptCount val="11"/>
                <c:pt idx="0">
                  <c:v>4.3296613107429494E-2</c:v>
                </c:pt>
                <c:pt idx="1">
                  <c:v>3.9253917411201655E-3</c:v>
                </c:pt>
                <c:pt idx="2">
                  <c:v>1.5452050587725807E-2</c:v>
                </c:pt>
                <c:pt idx="3">
                  <c:v>4.9642738429810152E-2</c:v>
                </c:pt>
                <c:pt idx="4">
                  <c:v>8.1296641677482739E-2</c:v>
                </c:pt>
                <c:pt idx="5">
                  <c:v>8.1296641677482739E-2</c:v>
                </c:pt>
                <c:pt idx="6">
                  <c:v>6.1498620019193595E-2</c:v>
                </c:pt>
                <c:pt idx="7">
                  <c:v>6.5832354644129509E-2</c:v>
                </c:pt>
                <c:pt idx="8">
                  <c:v>4.8132596185610055E-2</c:v>
                </c:pt>
                <c:pt idx="9">
                  <c:v>5.5698420902075441E-2</c:v>
                </c:pt>
                <c:pt idx="10">
                  <c:v>4.3964321445216115E-2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A4-CF4C-B2A2-2E2E82D98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989584"/>
        <c:axId val="534470832"/>
      </c:lineChart>
      <c:catAx>
        <c:axId val="68698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470832"/>
        <c:crosses val="autoZero"/>
        <c:auto val="1"/>
        <c:lblAlgn val="ctr"/>
        <c:lblOffset val="100"/>
        <c:noMultiLvlLbl val="0"/>
      </c:catAx>
      <c:valAx>
        <c:axId val="53447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98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Cyprus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Cyprus!$B$1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Cyprus!$A$17:$A$59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Cyprus!$B$17:$B$59</c:f>
              <c:numCache>
                <c:formatCode>0.00%</c:formatCode>
                <c:ptCount val="43"/>
                <c:pt idx="0">
                  <c:v>3.85E-2</c:v>
                </c:pt>
                <c:pt idx="1">
                  <c:v>7.3300000000000004E-2</c:v>
                </c:pt>
                <c:pt idx="2">
                  <c:v>7.4399999999999994E-2</c:v>
                </c:pt>
                <c:pt idx="3">
                  <c:v>9.4600000000000004E-2</c:v>
                </c:pt>
                <c:pt idx="4">
                  <c:v>0.13519999999999999</c:v>
                </c:pt>
                <c:pt idx="5">
                  <c:v>0.1074</c:v>
                </c:pt>
                <c:pt idx="6">
                  <c:v>6.4299999999999996E-2</c:v>
                </c:pt>
                <c:pt idx="7">
                  <c:v>5.0500000000000003E-2</c:v>
                </c:pt>
                <c:pt idx="8">
                  <c:v>5.9900000000000002E-2</c:v>
                </c:pt>
                <c:pt idx="9">
                  <c:v>5.0299999999999997E-2</c:v>
                </c:pt>
                <c:pt idx="10">
                  <c:v>1.2200000000000001E-2</c:v>
                </c:pt>
                <c:pt idx="11">
                  <c:v>2.7900000000000001E-2</c:v>
                </c:pt>
                <c:pt idx="12">
                  <c:v>3.4299999999999997E-2</c:v>
                </c:pt>
                <c:pt idx="13">
                  <c:v>3.7699999999999997E-2</c:v>
                </c:pt>
                <c:pt idx="14">
                  <c:v>4.4999999999999998E-2</c:v>
                </c:pt>
                <c:pt idx="15">
                  <c:v>5.04E-2</c:v>
                </c:pt>
                <c:pt idx="16">
                  <c:v>6.5100000000000005E-2</c:v>
                </c:pt>
                <c:pt idx="17">
                  <c:v>4.8500000000000001E-2</c:v>
                </c:pt>
                <c:pt idx="18">
                  <c:v>4.7E-2</c:v>
                </c:pt>
                <c:pt idx="19">
                  <c:v>2.6200000000000001E-2</c:v>
                </c:pt>
                <c:pt idx="20">
                  <c:v>2.98E-2</c:v>
                </c:pt>
                <c:pt idx="21">
                  <c:v>3.61E-2</c:v>
                </c:pt>
                <c:pt idx="22">
                  <c:v>2.23E-2</c:v>
                </c:pt>
                <c:pt idx="23">
                  <c:v>1.6299999999999999E-2</c:v>
                </c:pt>
                <c:pt idx="24">
                  <c:v>4.1399999999999999E-2</c:v>
                </c:pt>
                <c:pt idx="25">
                  <c:v>1.9699999999999999E-2</c:v>
                </c:pt>
                <c:pt idx="26">
                  <c:v>2.8000000000000001E-2</c:v>
                </c:pt>
                <c:pt idx="27">
                  <c:v>4.1399999999999999E-2</c:v>
                </c:pt>
                <c:pt idx="28">
                  <c:v>2.29E-2</c:v>
                </c:pt>
                <c:pt idx="29">
                  <c:v>2.5600000000000001E-2</c:v>
                </c:pt>
                <c:pt idx="30">
                  <c:v>2.3E-2</c:v>
                </c:pt>
                <c:pt idx="31">
                  <c:v>2.3699999999999999E-2</c:v>
                </c:pt>
                <c:pt idx="32">
                  <c:v>4.6699999999999998E-2</c:v>
                </c:pt>
                <c:pt idx="33">
                  <c:v>3.3E-3</c:v>
                </c:pt>
                <c:pt idx="34">
                  <c:v>2.4299999999999999E-2</c:v>
                </c:pt>
                <c:pt idx="35">
                  <c:v>3.2899999999999999E-2</c:v>
                </c:pt>
                <c:pt idx="36">
                  <c:v>2.3900000000000001E-2</c:v>
                </c:pt>
                <c:pt idx="37">
                  <c:v>-4.0000000000000001E-3</c:v>
                </c:pt>
                <c:pt idx="38">
                  <c:v>-1.3599999999999999E-2</c:v>
                </c:pt>
                <c:pt idx="39">
                  <c:v>-2.1000000000000001E-2</c:v>
                </c:pt>
                <c:pt idx="40">
                  <c:v>-1.6899999999999998E-2</c:v>
                </c:pt>
                <c:pt idx="41">
                  <c:v>5.3E-3</c:v>
                </c:pt>
                <c:pt idx="42">
                  <c:v>1.44E-2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C-6D4C-89DE-74FBDFC8476C}"/>
            </c:ext>
          </c:extLst>
        </c:ser>
        <c:ser>
          <c:idx val="1"/>
          <c:order val="1"/>
          <c:tx>
            <c:strRef>
              <c:f>Cyprus!$C$1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Cyprus!$A$17:$A$59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Cyprus!$C$17:$C$59</c:f>
              <c:numCache>
                <c:formatCode>0.00%</c:formatCode>
                <c:ptCount val="43"/>
                <c:pt idx="0">
                  <c:v>0.20269999999999999</c:v>
                </c:pt>
                <c:pt idx="1">
                  <c:v>0.1636</c:v>
                </c:pt>
                <c:pt idx="2">
                  <c:v>7.7799999999999994E-2</c:v>
                </c:pt>
                <c:pt idx="3">
                  <c:v>9.9099999999999994E-2</c:v>
                </c:pt>
                <c:pt idx="4">
                  <c:v>5.7500000000000002E-2</c:v>
                </c:pt>
                <c:pt idx="5">
                  <c:v>2.52E-2</c:v>
                </c:pt>
                <c:pt idx="6">
                  <c:v>6.0199999999999997E-2</c:v>
                </c:pt>
                <c:pt idx="7">
                  <c:v>5.5800000000000002E-2</c:v>
                </c:pt>
                <c:pt idx="8">
                  <c:v>8.7599999999999997E-2</c:v>
                </c:pt>
                <c:pt idx="9">
                  <c:v>4.8800000000000003E-2</c:v>
                </c:pt>
                <c:pt idx="10">
                  <c:v>3.6999999999999998E-2</c:v>
                </c:pt>
                <c:pt idx="11">
                  <c:v>7.0699999999999999E-2</c:v>
                </c:pt>
                <c:pt idx="12">
                  <c:v>8.6499999999999994E-2</c:v>
                </c:pt>
                <c:pt idx="13">
                  <c:v>7.9500000000000001E-2</c:v>
                </c:pt>
                <c:pt idx="14">
                  <c:v>7.3999999999999996E-2</c:v>
                </c:pt>
                <c:pt idx="15">
                  <c:v>7.4000000000000003E-3</c:v>
                </c:pt>
                <c:pt idx="16">
                  <c:v>9.4E-2</c:v>
                </c:pt>
                <c:pt idx="17">
                  <c:v>7.0000000000000001E-3</c:v>
                </c:pt>
                <c:pt idx="18">
                  <c:v>5.8999999999999997E-2</c:v>
                </c:pt>
                <c:pt idx="19">
                  <c:v>8.4699999999999998E-2</c:v>
                </c:pt>
                <c:pt idx="20">
                  <c:v>1.2500000000000001E-2</c:v>
                </c:pt>
                <c:pt idx="21">
                  <c:v>2.64E-2</c:v>
                </c:pt>
                <c:pt idx="22">
                  <c:v>6.1100000000000002E-2</c:v>
                </c:pt>
                <c:pt idx="23">
                  <c:v>0.05</c:v>
                </c:pt>
                <c:pt idx="24">
                  <c:v>5.9700000000000003E-2</c:v>
                </c:pt>
                <c:pt idx="25">
                  <c:v>3.95E-2</c:v>
                </c:pt>
                <c:pt idx="26">
                  <c:v>3.7199999999999997E-2</c:v>
                </c:pt>
                <c:pt idx="27">
                  <c:v>2.6200000000000001E-2</c:v>
                </c:pt>
                <c:pt idx="28">
                  <c:v>5.0299999999999997E-2</c:v>
                </c:pt>
                <c:pt idx="29">
                  <c:v>4.8500000000000001E-2</c:v>
                </c:pt>
                <c:pt idx="30">
                  <c:v>4.7100000000000003E-2</c:v>
                </c:pt>
                <c:pt idx="31">
                  <c:v>5.0999999999999997E-2</c:v>
                </c:pt>
                <c:pt idx="32">
                  <c:v>3.6499999999999998E-2</c:v>
                </c:pt>
                <c:pt idx="33">
                  <c:v>-2.0199999999999999E-2</c:v>
                </c:pt>
                <c:pt idx="34">
                  <c:v>1.34E-2</c:v>
                </c:pt>
                <c:pt idx="35">
                  <c:v>4.0000000000000001E-3</c:v>
                </c:pt>
                <c:pt idx="36">
                  <c:v>-2.8799999999999999E-2</c:v>
                </c:pt>
                <c:pt idx="37">
                  <c:v>-5.8000000000000003E-2</c:v>
                </c:pt>
                <c:pt idx="38">
                  <c:v>-1.3100000000000001E-2</c:v>
                </c:pt>
                <c:pt idx="39">
                  <c:v>1.9599999999999999E-2</c:v>
                </c:pt>
                <c:pt idx="40">
                  <c:v>4.8099999999999997E-2</c:v>
                </c:pt>
                <c:pt idx="41">
                  <c:v>4.4699999999999997E-2</c:v>
                </c:pt>
                <c:pt idx="42">
                  <c:v>3.8800000000000001E-2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C-6D4C-89DE-74FBDFC8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979152"/>
        <c:axId val="645328768"/>
      </c:lineChart>
      <c:catAx>
        <c:axId val="64097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5328768"/>
        <c:crosses val="autoZero"/>
        <c:auto val="1"/>
        <c:lblAlgn val="ctr"/>
        <c:lblOffset val="100"/>
        <c:noMultiLvlLbl val="0"/>
      </c:catAx>
      <c:valAx>
        <c:axId val="6453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97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Cyprus - 5</a:t>
            </a:r>
            <a:r>
              <a:rPr lang="en-GB" b="1" baseline="0"/>
              <a:t> </a:t>
            </a:r>
            <a:r>
              <a:rPr lang="en-GB" b="1"/>
              <a:t>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Cyprus!$F$1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Cyprus!$A$17:$A$59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Cyprus!$F$17:$F$59</c:f>
              <c:numCache>
                <c:formatCode>0.00%</c:formatCode>
                <c:ptCount val="43"/>
                <c:pt idx="0">
                  <c:v>7.6988144738265873E-3</c:v>
                </c:pt>
                <c:pt idx="1">
                  <c:v>2.2355646366733595E-2</c:v>
                </c:pt>
                <c:pt idx="2">
                  <c:v>3.7234545585064893E-2</c:v>
                </c:pt>
                <c:pt idx="3">
                  <c:v>5.6154432429934786E-2</c:v>
                </c:pt>
                <c:pt idx="4">
                  <c:v>8.3194997002607352E-2</c:v>
                </c:pt>
                <c:pt idx="5">
                  <c:v>9.6977357169109268E-2</c:v>
                </c:pt>
                <c:pt idx="6">
                  <c:v>9.5176866517462599E-2</c:v>
                </c:pt>
                <c:pt idx="7">
                  <c:v>9.0395417333056116E-2</c:v>
                </c:pt>
                <c:pt idx="8">
                  <c:v>8.3454746333941898E-2</c:v>
                </c:pt>
                <c:pt idx="9">
                  <c:v>6.6477762238619675E-2</c:v>
                </c:pt>
                <c:pt idx="10">
                  <c:v>4.7438301647233061E-2</c:v>
                </c:pt>
                <c:pt idx="11">
                  <c:v>4.0158469050453505E-2</c:v>
                </c:pt>
                <c:pt idx="12">
                  <c:v>3.6918594102218094E-2</c:v>
                </c:pt>
                <c:pt idx="13">
                  <c:v>3.2479219867909137E-2</c:v>
                </c:pt>
                <c:pt idx="14">
                  <c:v>3.1419386215787881E-2</c:v>
                </c:pt>
                <c:pt idx="15">
                  <c:v>3.9059687191283388E-2</c:v>
                </c:pt>
                <c:pt idx="16">
                  <c:v>4.6499410600702618E-2</c:v>
                </c:pt>
                <c:pt idx="17">
                  <c:v>4.9339595682596382E-2</c:v>
                </c:pt>
                <c:pt idx="18">
                  <c:v>5.1199742927323655E-2</c:v>
                </c:pt>
                <c:pt idx="19">
                  <c:v>4.7439227247664917E-2</c:v>
                </c:pt>
                <c:pt idx="20">
                  <c:v>4.331900982111847E-2</c:v>
                </c:pt>
                <c:pt idx="21">
                  <c:v>3.7519599963886208E-2</c:v>
                </c:pt>
                <c:pt idx="22">
                  <c:v>3.2279626146078044E-2</c:v>
                </c:pt>
                <c:pt idx="23">
                  <c:v>2.6139775886832695E-2</c:v>
                </c:pt>
                <c:pt idx="24">
                  <c:v>2.9179589289867636E-2</c:v>
                </c:pt>
                <c:pt idx="25">
                  <c:v>2.7159520230199519E-2</c:v>
                </c:pt>
                <c:pt idx="26">
                  <c:v>2.5539612546864987E-2</c:v>
                </c:pt>
                <c:pt idx="27">
                  <c:v>2.9359444513502808E-2</c:v>
                </c:pt>
                <c:pt idx="28">
                  <c:v>3.0679582024561114E-2</c:v>
                </c:pt>
                <c:pt idx="29">
                  <c:v>2.7519721022713384E-2</c:v>
                </c:pt>
                <c:pt idx="30">
                  <c:v>2.8179763911921896E-2</c:v>
                </c:pt>
                <c:pt idx="31">
                  <c:v>2.7319747578133047E-2</c:v>
                </c:pt>
                <c:pt idx="32">
                  <c:v>2.8379575930330248E-2</c:v>
                </c:pt>
                <c:pt idx="33">
                  <c:v>2.4459053869577474E-2</c:v>
                </c:pt>
                <c:pt idx="34">
                  <c:v>2.4199055483705934E-2</c:v>
                </c:pt>
                <c:pt idx="35">
                  <c:v>2.6179000833280952E-2</c:v>
                </c:pt>
                <c:pt idx="36">
                  <c:v>2.6219001792597396E-2</c:v>
                </c:pt>
                <c:pt idx="37">
                  <c:v>1.6079021960038631E-2</c:v>
                </c:pt>
                <c:pt idx="38">
                  <c:v>1.2698361510487643E-2</c:v>
                </c:pt>
                <c:pt idx="39">
                  <c:v>3.6377708347288262E-3</c:v>
                </c:pt>
                <c:pt idx="40">
                  <c:v>-6.3212989975909295E-3</c:v>
                </c:pt>
                <c:pt idx="41">
                  <c:v>-1.0040451683082097E-2</c:v>
                </c:pt>
                <c:pt idx="42">
                  <c:v>-6.3609447930446095E-3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9-1B49-BF9D-F07C6C19BEFC}"/>
            </c:ext>
          </c:extLst>
        </c:ser>
        <c:ser>
          <c:idx val="1"/>
          <c:order val="1"/>
          <c:tx>
            <c:strRef>
              <c:f>Cyprus!$G$1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Cyprus!$A$17:$A$59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Cyprus!$G$17:$G$59</c:f>
              <c:numCache>
                <c:formatCode>0.00%</c:formatCode>
                <c:ptCount val="43"/>
                <c:pt idx="0">
                  <c:v>4.0507170087650479E-2</c:v>
                </c:pt>
                <c:pt idx="1">
                  <c:v>7.3219024394845178E-2</c:v>
                </c:pt>
                <c:pt idx="2">
                  <c:v>8.8785573718311639E-2</c:v>
                </c:pt>
                <c:pt idx="3">
                  <c:v>0.10861531206792563</c:v>
                </c:pt>
                <c:pt idx="4">
                  <c:v>0.12012515586903305</c:v>
                </c:pt>
                <c:pt idx="5">
                  <c:v>8.4629250609395967E-2</c:v>
                </c:pt>
                <c:pt idx="6">
                  <c:v>6.3957017252263881E-2</c:v>
                </c:pt>
                <c:pt idx="7">
                  <c:v>5.9557238973539484E-2</c:v>
                </c:pt>
                <c:pt idx="8">
                  <c:v>5.7258041895835277E-2</c:v>
                </c:pt>
                <c:pt idx="9">
                  <c:v>5.5517985583250606E-2</c:v>
                </c:pt>
                <c:pt idx="10">
                  <c:v>5.7878589517684986E-2</c:v>
                </c:pt>
                <c:pt idx="11">
                  <c:v>5.9978452657986736E-2</c:v>
                </c:pt>
                <c:pt idx="12">
                  <c:v>6.6117955607708723E-2</c:v>
                </c:pt>
                <c:pt idx="13">
                  <c:v>6.4498250878855856E-2</c:v>
                </c:pt>
                <c:pt idx="14">
                  <c:v>6.9538533897642196E-2</c:v>
                </c:pt>
                <c:pt idx="15">
                  <c:v>6.3615907307834618E-2</c:v>
                </c:pt>
                <c:pt idx="16">
                  <c:v>6.827514350840147E-2</c:v>
                </c:pt>
                <c:pt idx="17">
                  <c:v>5.2372985437457942E-2</c:v>
                </c:pt>
                <c:pt idx="18">
                  <c:v>4.827376087835944E-2</c:v>
                </c:pt>
                <c:pt idx="19">
                  <c:v>5.0413119249043348E-2</c:v>
                </c:pt>
                <c:pt idx="20">
                  <c:v>5.1433537135693541E-2</c:v>
                </c:pt>
                <c:pt idx="21">
                  <c:v>3.7915634415270461E-2</c:v>
                </c:pt>
                <c:pt idx="22">
                  <c:v>4.8736638004683641E-2</c:v>
                </c:pt>
                <c:pt idx="23">
                  <c:v>4.6936757877617197E-2</c:v>
                </c:pt>
                <c:pt idx="24">
                  <c:v>4.1938144978644232E-2</c:v>
                </c:pt>
                <c:pt idx="25">
                  <c:v>4.7339151235519239E-2</c:v>
                </c:pt>
                <c:pt idx="26">
                  <c:v>4.9499510100986299E-2</c:v>
                </c:pt>
                <c:pt idx="27">
                  <c:v>4.2519345416806686E-2</c:v>
                </c:pt>
                <c:pt idx="28">
                  <c:v>4.2579340858637238E-2</c:v>
                </c:pt>
                <c:pt idx="29">
                  <c:v>4.0339623850854878E-2</c:v>
                </c:pt>
                <c:pt idx="30">
                  <c:v>4.1859590420088466E-2</c:v>
                </c:pt>
                <c:pt idx="31">
                  <c:v>4.4619566687160273E-2</c:v>
                </c:pt>
                <c:pt idx="32">
                  <c:v>4.6679861170687786E-2</c:v>
                </c:pt>
                <c:pt idx="33">
                  <c:v>3.257639561549297E-2</c:v>
                </c:pt>
                <c:pt idx="34">
                  <c:v>2.5556527729747813E-2</c:v>
                </c:pt>
                <c:pt idx="35">
                  <c:v>1.6936898450296667E-2</c:v>
                </c:pt>
                <c:pt idx="36">
                  <c:v>9.7723961134477122E-4</c:v>
                </c:pt>
                <c:pt idx="37">
                  <c:v>-1.7923192143072697E-2</c:v>
                </c:pt>
                <c:pt idx="38">
                  <c:v>-1.6503200141158914E-2</c:v>
                </c:pt>
                <c:pt idx="39">
                  <c:v>-1.5263601628717538E-2</c:v>
                </c:pt>
                <c:pt idx="40">
                  <c:v>-6.4468556850556524E-3</c:v>
                </c:pt>
                <c:pt idx="41">
                  <c:v>8.252109068607183E-3</c:v>
                </c:pt>
                <c:pt idx="42">
                  <c:v>2.7617441764817841E-2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9-1B49-BF9D-F07C6C19B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361056"/>
        <c:axId val="611363456"/>
      </c:lineChart>
      <c:catAx>
        <c:axId val="61136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363456"/>
        <c:crosses val="autoZero"/>
        <c:auto val="1"/>
        <c:lblAlgn val="ctr"/>
        <c:lblOffset val="100"/>
        <c:noMultiLvlLbl val="0"/>
      </c:catAx>
      <c:valAx>
        <c:axId val="61136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36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Canada - 5 year </a:t>
            </a:r>
            <a:r>
              <a:rPr lang="en-GB" sz="1400" b="1" i="0" u="none" strike="noStrike" baseline="0">
                <a:effectLst/>
              </a:rPr>
              <a:t>average</a:t>
            </a:r>
            <a:r>
              <a:rPr lang="en-GB" sz="1400" b="0" i="0" u="none" strike="noStrike" baseline="0"/>
              <a:t> 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Canada!$H$1</c:f>
              <c:strCache>
                <c:ptCount val="1"/>
                <c:pt idx="0">
                  <c:v>Inflation</c:v>
                </c:pt>
              </c:strCache>
            </c:strRef>
          </c:tx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Canada!$A$6:$A$59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Canada!$F$6:$F$59</c:f>
              <c:numCache>
                <c:formatCode>0.00%</c:formatCode>
                <c:ptCount val="54"/>
                <c:pt idx="0">
                  <c:v>1.5899874280634663E-2</c:v>
                </c:pt>
                <c:pt idx="1">
                  <c:v>2.1499566374700407E-2</c:v>
                </c:pt>
                <c:pt idx="2">
                  <c:v>2.6539607697898759E-2</c:v>
                </c:pt>
                <c:pt idx="3">
                  <c:v>3.139963296712267E-2</c:v>
                </c:pt>
                <c:pt idx="4">
                  <c:v>3.6699723050716671E-2</c:v>
                </c:pt>
                <c:pt idx="5">
                  <c:v>3.8739913122739722E-2</c:v>
                </c:pt>
                <c:pt idx="6">
                  <c:v>3.6499800712306296E-2</c:v>
                </c:pt>
                <c:pt idx="7">
                  <c:v>3.9319661460865518E-2</c:v>
                </c:pt>
                <c:pt idx="8">
                  <c:v>4.6178633060819152E-2</c:v>
                </c:pt>
                <c:pt idx="9">
                  <c:v>5.9055392440185983E-2</c:v>
                </c:pt>
                <c:pt idx="10">
                  <c:v>7.3694848126464763E-2</c:v>
                </c:pt>
                <c:pt idx="11">
                  <c:v>8.3377493094872079E-2</c:v>
                </c:pt>
                <c:pt idx="12">
                  <c:v>8.9358779088229312E-2</c:v>
                </c:pt>
                <c:pt idx="13">
                  <c:v>9.2319031637131843E-2</c:v>
                </c:pt>
                <c:pt idx="14">
                  <c:v>8.8599412200593974E-2</c:v>
                </c:pt>
                <c:pt idx="15">
                  <c:v>8.7519584178934906E-2</c:v>
                </c:pt>
                <c:pt idx="16">
                  <c:v>9.7378835681368514E-2</c:v>
                </c:pt>
                <c:pt idx="17">
                  <c:v>0.1029591935616736</c:v>
                </c:pt>
                <c:pt idx="18">
                  <c:v>9.6737596257767677E-2</c:v>
                </c:pt>
                <c:pt idx="19">
                  <c:v>8.7055207070278584E-2</c:v>
                </c:pt>
                <c:pt idx="20">
                  <c:v>7.4713919976275633E-2</c:v>
                </c:pt>
                <c:pt idx="21">
                  <c:v>5.8156709537144025E-2</c:v>
                </c:pt>
                <c:pt idx="22">
                  <c:v>4.5339771005785678E-2</c:v>
                </c:pt>
                <c:pt idx="23">
                  <c:v>4.1679988296877468E-2</c:v>
                </c:pt>
                <c:pt idx="24">
                  <c:v>4.3039933378295814E-2</c:v>
                </c:pt>
                <c:pt idx="25">
                  <c:v>4.4679936000989073E-2</c:v>
                </c:pt>
                <c:pt idx="26">
                  <c:v>4.7559850220878275E-2</c:v>
                </c:pt>
                <c:pt idx="27">
                  <c:v>4.1818964220169619E-2</c:v>
                </c:pt>
                <c:pt idx="28">
                  <c:v>3.7498525475669453E-2</c:v>
                </c:pt>
                <c:pt idx="29">
                  <c:v>2.7877858015486368E-2</c:v>
                </c:pt>
                <c:pt idx="30">
                  <c:v>2.2618352354839999E-2</c:v>
                </c:pt>
                <c:pt idx="31">
                  <c:v>1.449976794253871E-2</c:v>
                </c:pt>
                <c:pt idx="32">
                  <c:v>1.475976555028069E-2</c:v>
                </c:pt>
                <c:pt idx="33">
                  <c:v>1.3019773556123937E-2</c:v>
                </c:pt>
                <c:pt idx="34">
                  <c:v>1.6139932038512939E-2</c:v>
                </c:pt>
                <c:pt idx="35">
                  <c:v>1.7279844962757807E-2</c:v>
                </c:pt>
                <c:pt idx="36">
                  <c:v>1.9199801577570952E-2</c:v>
                </c:pt>
                <c:pt idx="37">
                  <c:v>2.0479807206470468E-2</c:v>
                </c:pt>
                <c:pt idx="38">
                  <c:v>2.3999928275742377E-2</c:v>
                </c:pt>
                <c:pt idx="39">
                  <c:v>2.4259944340727202E-2</c:v>
                </c:pt>
                <c:pt idx="40">
                  <c:v>2.3239953518753964E-2</c:v>
                </c:pt>
                <c:pt idx="41">
                  <c:v>2.2179952883178089E-2</c:v>
                </c:pt>
                <c:pt idx="42">
                  <c:v>2.1939952739330693E-2</c:v>
                </c:pt>
                <c:pt idx="43">
                  <c:v>2.1159984711204061E-2</c:v>
                </c:pt>
                <c:pt idx="44">
                  <c:v>1.8039710179635904E-2</c:v>
                </c:pt>
                <c:pt idx="45">
                  <c:v>1.7179730301833729E-2</c:v>
                </c:pt>
                <c:pt idx="46">
                  <c:v>1.899961275391604E-2</c:v>
                </c:pt>
                <c:pt idx="47">
                  <c:v>1.7759611766578587E-2</c:v>
                </c:pt>
                <c:pt idx="48">
                  <c:v>1.4899618063822118E-2</c:v>
                </c:pt>
                <c:pt idx="49">
                  <c:v>1.8119793853628607E-2</c:v>
                </c:pt>
                <c:pt idx="50">
                  <c:v>1.6819755901650524E-2</c:v>
                </c:pt>
                <c:pt idx="51">
                  <c:v>1.3859944116063616E-2</c:v>
                </c:pt>
                <c:pt idx="52">
                  <c:v>1.4019941460375662E-2</c:v>
                </c:pt>
                <c:pt idx="53">
                  <c:v>1.6679922845312944E-2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4F-144D-8510-70E81A1EB4A2}"/>
            </c:ext>
          </c:extLst>
        </c:ser>
        <c:ser>
          <c:idx val="1"/>
          <c:order val="1"/>
          <c:tx>
            <c:strRef>
              <c:f>Canada!$I$1</c:f>
              <c:strCache>
                <c:ptCount val="1"/>
                <c:pt idx="0">
                  <c:v>GDP Growth</c:v>
                </c:pt>
              </c:strCache>
            </c:strRef>
          </c:tx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Canada!$A$6:$A$59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Canada!$G$6:$G$59</c:f>
              <c:numCache>
                <c:formatCode>0.00%</c:formatCode>
                <c:ptCount val="54"/>
                <c:pt idx="0">
                  <c:v>5.7598940118964492E-2</c:v>
                </c:pt>
                <c:pt idx="1">
                  <c:v>6.445978213713488E-2</c:v>
                </c:pt>
                <c:pt idx="2">
                  <c:v>5.6058937456455737E-2</c:v>
                </c:pt>
                <c:pt idx="3">
                  <c:v>5.629894652113876E-2</c:v>
                </c:pt>
                <c:pt idx="4">
                  <c:v>5.3419088731629927E-2</c:v>
                </c:pt>
                <c:pt idx="5">
                  <c:v>4.8059209818248405E-2</c:v>
                </c:pt>
                <c:pt idx="6">
                  <c:v>4.2819595281301304E-2</c:v>
                </c:pt>
                <c:pt idx="7">
                  <c:v>4.7999764089311725E-2</c:v>
                </c:pt>
                <c:pt idx="8">
                  <c:v>5.1079420563198141E-2</c:v>
                </c:pt>
                <c:pt idx="9">
                  <c:v>4.7119167246862048E-2</c:v>
                </c:pt>
                <c:pt idx="10">
                  <c:v>4.2118291522768914E-2</c:v>
                </c:pt>
                <c:pt idx="11">
                  <c:v>4.5938092159019561E-2</c:v>
                </c:pt>
                <c:pt idx="12">
                  <c:v>4.1798128638660614E-2</c:v>
                </c:pt>
                <c:pt idx="13">
                  <c:v>3.5479010486838547E-2</c:v>
                </c:pt>
                <c:pt idx="14">
                  <c:v>3.6339018731581518E-2</c:v>
                </c:pt>
                <c:pt idx="15">
                  <c:v>3.7739283832252113E-2</c:v>
                </c:pt>
                <c:pt idx="16">
                  <c:v>3.2939833654026529E-2</c:v>
                </c:pt>
                <c:pt idx="17">
                  <c:v>1.9676510515552081E-2</c:v>
                </c:pt>
                <c:pt idx="18">
                  <c:v>1.7516786979101084E-2</c:v>
                </c:pt>
                <c:pt idx="19">
                  <c:v>2.1915538707716564E-2</c:v>
                </c:pt>
                <c:pt idx="20">
                  <c:v>2.707502266966344E-2</c:v>
                </c:pt>
                <c:pt idx="21">
                  <c:v>2.439508602859064E-2</c:v>
                </c:pt>
                <c:pt idx="22">
                  <c:v>3.8919044192638808E-2</c:v>
                </c:pt>
                <c:pt idx="23">
                  <c:v>4.2539249715247252E-2</c:v>
                </c:pt>
                <c:pt idx="24">
                  <c:v>3.535940758446543E-2</c:v>
                </c:pt>
                <c:pt idx="25">
                  <c:v>2.6198832404361383E-2</c:v>
                </c:pt>
                <c:pt idx="26">
                  <c:v>1.7736994952315399E-2</c:v>
                </c:pt>
                <c:pt idx="27">
                  <c:v>1.1397646661237104E-2</c:v>
                </c:pt>
                <c:pt idx="28">
                  <c:v>7.8985459014120352E-3</c:v>
                </c:pt>
                <c:pt idx="29">
                  <c:v>1.2237505454351094E-2</c:v>
                </c:pt>
                <c:pt idx="30">
                  <c:v>1.7297531662933352E-2</c:v>
                </c:pt>
                <c:pt idx="31">
                  <c:v>2.4719264978557476E-2</c:v>
                </c:pt>
                <c:pt idx="32">
                  <c:v>3.1479413677161006E-2</c:v>
                </c:pt>
                <c:pt idx="33">
                  <c:v>3.3919413665813636E-2</c:v>
                </c:pt>
                <c:pt idx="34">
                  <c:v>3.5259230701385036E-2</c:v>
                </c:pt>
                <c:pt idx="35">
                  <c:v>4.023915103719844E-2</c:v>
                </c:pt>
                <c:pt idx="36">
                  <c:v>4.053922134288257E-2</c:v>
                </c:pt>
                <c:pt idx="37">
                  <c:v>3.7999149758405792E-2</c:v>
                </c:pt>
                <c:pt idx="38">
                  <c:v>3.3838837042623027E-2</c:v>
                </c:pt>
                <c:pt idx="39">
                  <c:v>2.9699229378621794E-2</c:v>
                </c:pt>
                <c:pt idx="40">
                  <c:v>2.5739790678429131E-2</c:v>
                </c:pt>
                <c:pt idx="41">
                  <c:v>2.7439869539279016E-2</c:v>
                </c:pt>
                <c:pt idx="42">
                  <c:v>2.5539847886037137E-2</c:v>
                </c:pt>
                <c:pt idx="43">
                  <c:v>2.3939676073112537E-2</c:v>
                </c:pt>
                <c:pt idx="44">
                  <c:v>1.1857598139684455E-2</c:v>
                </c:pt>
                <c:pt idx="45">
                  <c:v>1.1617645314544234E-2</c:v>
                </c:pt>
                <c:pt idx="46">
                  <c:v>1.2657472075233045E-2</c:v>
                </c:pt>
                <c:pt idx="47">
                  <c:v>1.2037513622814799E-2</c:v>
                </c:pt>
                <c:pt idx="48">
                  <c:v>1.4677428038012863E-2</c:v>
                </c:pt>
                <c:pt idx="49">
                  <c:v>2.6299861433344063E-2</c:v>
                </c:pt>
                <c:pt idx="50">
                  <c:v>2.1479613721993474E-2</c:v>
                </c:pt>
                <c:pt idx="51">
                  <c:v>1.7399685515457008E-2</c:v>
                </c:pt>
                <c:pt idx="52">
                  <c:v>1.9879560050881651E-2</c:v>
                </c:pt>
                <c:pt idx="53">
                  <c:v>1.8999573779723278E-2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4F-144D-8510-70E81A1EB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6712127"/>
        <c:axId val="1176369039"/>
      </c:lineChart>
      <c:catAx>
        <c:axId val="1166712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6369039"/>
        <c:crosses val="autoZero"/>
        <c:auto val="1"/>
        <c:lblAlgn val="ctr"/>
        <c:lblOffset val="100"/>
        <c:noMultiLvlLbl val="0"/>
      </c:catAx>
      <c:valAx>
        <c:axId val="117636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671212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Cyprus 3</a:t>
            </a:r>
            <a:r>
              <a:rPr lang="en-GB" b="1" baseline="0"/>
              <a:t> year +/- avg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Cyprus!$J$1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Cyprus!$A$19:$A$57</c:f>
              <c:numCache>
                <c:formatCode>General</c:formatCode>
                <c:ptCount val="3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</c:numCache>
            </c:numRef>
          </c:cat>
          <c:val>
            <c:numRef>
              <c:f>Cyprus!$J$19:$J$57</c:f>
              <c:numCache>
                <c:formatCode>0.00%</c:formatCode>
                <c:ptCount val="39"/>
                <c:pt idx="0">
                  <c:v>6.2065277942011221E-2</c:v>
                </c:pt>
                <c:pt idx="1">
                  <c:v>8.0766187664352174E-2</c:v>
                </c:pt>
                <c:pt idx="2">
                  <c:v>0.10139680731062128</c:v>
                </c:pt>
                <c:pt idx="3">
                  <c:v>0.11239856554645655</c:v>
                </c:pt>
                <c:pt idx="4">
                  <c:v>0.10229575010173164</c:v>
                </c:pt>
                <c:pt idx="5">
                  <c:v>7.4063732617531741E-2</c:v>
                </c:pt>
                <c:pt idx="6">
                  <c:v>5.8233167782645978E-2</c:v>
                </c:pt>
                <c:pt idx="7">
                  <c:v>5.3566566411333838E-2</c:v>
                </c:pt>
                <c:pt idx="8">
                  <c:v>4.0797878992378855E-2</c:v>
                </c:pt>
                <c:pt idx="9">
                  <c:v>3.0132111583895949E-2</c:v>
                </c:pt>
                <c:pt idx="10">
                  <c:v>2.4799569061173088E-2</c:v>
                </c:pt>
                <c:pt idx="11">
                  <c:v>3.3299917493295084E-2</c:v>
                </c:pt>
                <c:pt idx="12">
                  <c:v>3.8999900406665233E-2</c:v>
                </c:pt>
                <c:pt idx="13">
                  <c:v>4.4366531314693702E-2</c:v>
                </c:pt>
                <c:pt idx="14">
                  <c:v>5.3499639503030494E-2</c:v>
                </c:pt>
                <c:pt idx="15">
                  <c:v>5.4666391681649884E-2</c:v>
                </c:pt>
                <c:pt idx="16">
                  <c:v>5.3532997181420683E-2</c:v>
                </c:pt>
                <c:pt idx="17">
                  <c:v>4.0566148974477301E-2</c:v>
                </c:pt>
                <c:pt idx="18">
                  <c:v>3.43329215791357E-2</c:v>
                </c:pt>
                <c:pt idx="19">
                  <c:v>3.069991632632707E-2</c:v>
                </c:pt>
                <c:pt idx="20">
                  <c:v>2.9399840946112477E-2</c:v>
                </c:pt>
                <c:pt idx="21">
                  <c:v>2.4899656493900579E-2</c:v>
                </c:pt>
                <c:pt idx="22">
                  <c:v>2.6666094163758203E-2</c:v>
                </c:pt>
                <c:pt idx="23">
                  <c:v>2.5799382156137085E-2</c:v>
                </c:pt>
                <c:pt idx="24">
                  <c:v>2.9699600491952083E-2</c:v>
                </c:pt>
                <c:pt idx="25">
                  <c:v>2.9699600491952083E-2</c:v>
                </c:pt>
                <c:pt idx="26">
                  <c:v>3.0766362423491955E-2</c:v>
                </c:pt>
                <c:pt idx="27">
                  <c:v>2.9966333900276254E-2</c:v>
                </c:pt>
                <c:pt idx="28">
                  <c:v>2.3833325524051929E-2</c:v>
                </c:pt>
                <c:pt idx="29">
                  <c:v>2.4099993968107469E-2</c:v>
                </c:pt>
                <c:pt idx="30">
                  <c:v>3.1132727342210842E-2</c:v>
                </c:pt>
                <c:pt idx="31">
                  <c:v>2.4565095555118432E-2</c:v>
                </c:pt>
                <c:pt idx="32">
                  <c:v>2.4765096884948434E-2</c:v>
                </c:pt>
                <c:pt idx="33">
                  <c:v>2.0165893948458802E-2</c:v>
                </c:pt>
                <c:pt idx="34">
                  <c:v>2.70332471804835E-2</c:v>
                </c:pt>
                <c:pt idx="35">
                  <c:v>1.7598766247687081E-2</c:v>
                </c:pt>
                <c:pt idx="36">
                  <c:v>2.0987351961139211E-3</c:v>
                </c:pt>
                <c:pt idx="37">
                  <c:v>-1.2866908873832017E-2</c:v>
                </c:pt>
                <c:pt idx="38">
                  <c:v>-1.716671248581747E-2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83-8548-B1D1-71C124399670}"/>
            </c:ext>
          </c:extLst>
        </c:ser>
        <c:ser>
          <c:idx val="1"/>
          <c:order val="1"/>
          <c:tx>
            <c:strRef>
              <c:f>Cyprus!$K$1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Cyprus!$A$19:$A$57</c:f>
              <c:numCache>
                <c:formatCode>General</c:formatCode>
                <c:ptCount val="39"/>
                <c:pt idx="0">
                  <c:v>1978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1983</c:v>
                </c:pt>
                <c:pt idx="6">
                  <c:v>1984</c:v>
                </c:pt>
                <c:pt idx="7">
                  <c:v>1985</c:v>
                </c:pt>
                <c:pt idx="8">
                  <c:v>1986</c:v>
                </c:pt>
                <c:pt idx="9">
                  <c:v>1987</c:v>
                </c:pt>
                <c:pt idx="10">
                  <c:v>1988</c:v>
                </c:pt>
                <c:pt idx="11">
                  <c:v>1989</c:v>
                </c:pt>
                <c:pt idx="12">
                  <c:v>1990</c:v>
                </c:pt>
                <c:pt idx="13">
                  <c:v>1991</c:v>
                </c:pt>
                <c:pt idx="14">
                  <c:v>1992</c:v>
                </c:pt>
                <c:pt idx="15">
                  <c:v>1993</c:v>
                </c:pt>
                <c:pt idx="16">
                  <c:v>1994</c:v>
                </c:pt>
                <c:pt idx="17">
                  <c:v>1995</c:v>
                </c:pt>
                <c:pt idx="18">
                  <c:v>1996</c:v>
                </c:pt>
                <c:pt idx="19">
                  <c:v>1997</c:v>
                </c:pt>
                <c:pt idx="20">
                  <c:v>1998</c:v>
                </c:pt>
                <c:pt idx="21">
                  <c:v>1999</c:v>
                </c:pt>
                <c:pt idx="22">
                  <c:v>2000</c:v>
                </c:pt>
                <c:pt idx="23">
                  <c:v>2001</c:v>
                </c:pt>
                <c:pt idx="24">
                  <c:v>2002</c:v>
                </c:pt>
                <c:pt idx="25">
                  <c:v>2003</c:v>
                </c:pt>
                <c:pt idx="26">
                  <c:v>2004</c:v>
                </c:pt>
                <c:pt idx="27">
                  <c:v>2005</c:v>
                </c:pt>
                <c:pt idx="28">
                  <c:v>2006</c:v>
                </c:pt>
                <c:pt idx="29">
                  <c:v>2007</c:v>
                </c:pt>
                <c:pt idx="30">
                  <c:v>2008</c:v>
                </c:pt>
                <c:pt idx="31">
                  <c:v>2009</c:v>
                </c:pt>
                <c:pt idx="32">
                  <c:v>2010</c:v>
                </c:pt>
                <c:pt idx="33">
                  <c:v>2011</c:v>
                </c:pt>
                <c:pt idx="34">
                  <c:v>2012</c:v>
                </c:pt>
                <c:pt idx="35">
                  <c:v>2013</c:v>
                </c:pt>
                <c:pt idx="36">
                  <c:v>2014</c:v>
                </c:pt>
                <c:pt idx="37">
                  <c:v>2015</c:v>
                </c:pt>
                <c:pt idx="38">
                  <c:v>2016</c:v>
                </c:pt>
              </c:numCache>
            </c:numRef>
          </c:cat>
          <c:val>
            <c:numRef>
              <c:f>Cyprus!$K$19:$K$57</c:f>
              <c:numCache>
                <c:formatCode>0.00%</c:formatCode>
                <c:ptCount val="39"/>
                <c:pt idx="0">
                  <c:v>7.8131892053121987E-2</c:v>
                </c:pt>
                <c:pt idx="1">
                  <c:v>6.059542787789951E-2</c:v>
                </c:pt>
                <c:pt idx="2">
                  <c:v>4.7632069631447393E-2</c:v>
                </c:pt>
                <c:pt idx="3">
                  <c:v>4.7065455641970289E-2</c:v>
                </c:pt>
                <c:pt idx="4">
                  <c:v>6.7865677754127773E-2</c:v>
                </c:pt>
                <c:pt idx="5">
                  <c:v>6.4065242300330283E-2</c:v>
                </c:pt>
                <c:pt idx="6">
                  <c:v>5.7797665401764675E-2</c:v>
                </c:pt>
                <c:pt idx="7">
                  <c:v>5.2165692461898061E-2</c:v>
                </c:pt>
                <c:pt idx="8">
                  <c:v>6.4731203714089247E-2</c:v>
                </c:pt>
                <c:pt idx="9">
                  <c:v>7.8899791230085725E-2</c:v>
                </c:pt>
                <c:pt idx="10">
                  <c:v>7.9999869271830448E-2</c:v>
                </c:pt>
                <c:pt idx="11">
                  <c:v>5.3627966388930304E-2</c:v>
                </c:pt>
                <c:pt idx="12">
                  <c:v>5.8459816887562965E-2</c:v>
                </c:pt>
                <c:pt idx="13">
                  <c:v>3.6124966458785934E-2</c:v>
                </c:pt>
                <c:pt idx="14">
                  <c:v>5.3326948604606628E-2</c:v>
                </c:pt>
                <c:pt idx="15">
                  <c:v>5.0228112309426365E-2</c:v>
                </c:pt>
                <c:pt idx="16">
                  <c:v>5.2062204480392893E-2</c:v>
                </c:pt>
                <c:pt idx="17">
                  <c:v>4.1195110996298467E-2</c:v>
                </c:pt>
                <c:pt idx="18">
                  <c:v>3.3331245684976807E-2</c:v>
                </c:pt>
                <c:pt idx="19">
                  <c:v>4.5832286960589386E-2</c:v>
                </c:pt>
                <c:pt idx="20">
                  <c:v>5.6933211588798827E-2</c:v>
                </c:pt>
                <c:pt idx="21">
                  <c:v>4.9732993290376726E-2</c:v>
                </c:pt>
                <c:pt idx="22">
                  <c:v>4.5466156044383865E-2</c:v>
                </c:pt>
                <c:pt idx="23">
                  <c:v>3.4299831620344889E-2</c:v>
                </c:pt>
                <c:pt idx="24">
                  <c:v>3.7899514953849689E-2</c:v>
                </c:pt>
                <c:pt idx="25">
                  <c:v>4.1666066141971214E-2</c:v>
                </c:pt>
                <c:pt idx="26">
                  <c:v>4.8633324759705943E-2</c:v>
                </c:pt>
                <c:pt idx="27">
                  <c:v>4.886665366190357E-2</c:v>
                </c:pt>
                <c:pt idx="28">
                  <c:v>4.4866479069227694E-2</c:v>
                </c:pt>
                <c:pt idx="29">
                  <c:v>2.2428614609665942E-2</c:v>
                </c:pt>
                <c:pt idx="30">
                  <c:v>9.8972904747682833E-3</c:v>
                </c:pt>
                <c:pt idx="31">
                  <c:v>-9.3433503261053374E-4</c:v>
                </c:pt>
                <c:pt idx="32">
                  <c:v>-3.8016363073438697E-3</c:v>
                </c:pt>
                <c:pt idx="33">
                  <c:v>-2.7603207780330763E-2</c:v>
                </c:pt>
                <c:pt idx="34">
                  <c:v>-3.3301731284751668E-2</c:v>
                </c:pt>
                <c:pt idx="35">
                  <c:v>-1.7171727216975796E-2</c:v>
                </c:pt>
                <c:pt idx="36">
                  <c:v>1.8196874425015608E-2</c:v>
                </c:pt>
                <c:pt idx="37">
                  <c:v>3.7465859245529032E-2</c:v>
                </c:pt>
                <c:pt idx="38">
                  <c:v>4.3866592887255251E-2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83-8548-B1D1-71C124399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785312"/>
        <c:axId val="685139168"/>
      </c:lineChart>
      <c:catAx>
        <c:axId val="63878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5139168"/>
        <c:crosses val="autoZero"/>
        <c:auto val="1"/>
        <c:lblAlgn val="ctr"/>
        <c:lblOffset val="100"/>
        <c:noMultiLvlLbl val="0"/>
      </c:catAx>
      <c:valAx>
        <c:axId val="6851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78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Ireland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Ireland!$B$1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Ireland!$A$12:$A$59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Ireland!$B$12:$B$59</c:f>
              <c:numCache>
                <c:formatCode>0.00%</c:formatCode>
                <c:ptCount val="48"/>
                <c:pt idx="0">
                  <c:v>8.9599999999999999E-2</c:v>
                </c:pt>
                <c:pt idx="1">
                  <c:v>8.6099999999999996E-2</c:v>
                </c:pt>
                <c:pt idx="2">
                  <c:v>0.11409999999999999</c:v>
                </c:pt>
                <c:pt idx="3">
                  <c:v>0.16980000000000001</c:v>
                </c:pt>
                <c:pt idx="4">
                  <c:v>0.20880000000000001</c:v>
                </c:pt>
                <c:pt idx="5">
                  <c:v>0.1799</c:v>
                </c:pt>
                <c:pt idx="6">
                  <c:v>0.13469999999999999</c:v>
                </c:pt>
                <c:pt idx="7">
                  <c:v>7.7100000000000002E-2</c:v>
                </c:pt>
                <c:pt idx="8">
                  <c:v>0.13300000000000001</c:v>
                </c:pt>
                <c:pt idx="9">
                  <c:v>0.18149999999999999</c:v>
                </c:pt>
                <c:pt idx="10">
                  <c:v>0.20369999999999999</c:v>
                </c:pt>
                <c:pt idx="11">
                  <c:v>0.17150000000000001</c:v>
                </c:pt>
                <c:pt idx="12">
                  <c:v>0.1045</c:v>
                </c:pt>
                <c:pt idx="13">
                  <c:v>8.6499999999999994E-2</c:v>
                </c:pt>
                <c:pt idx="14">
                  <c:v>5.3999999999999999E-2</c:v>
                </c:pt>
                <c:pt idx="15">
                  <c:v>3.8300000000000001E-2</c:v>
                </c:pt>
                <c:pt idx="16">
                  <c:v>3.1600000000000003E-2</c:v>
                </c:pt>
                <c:pt idx="17">
                  <c:v>2.1299999999999999E-2</c:v>
                </c:pt>
                <c:pt idx="18">
                  <c:v>4.0899999999999999E-2</c:v>
                </c:pt>
                <c:pt idx="19">
                  <c:v>3.32E-2</c:v>
                </c:pt>
                <c:pt idx="20">
                  <c:v>3.2099999999999997E-2</c:v>
                </c:pt>
                <c:pt idx="21">
                  <c:v>3.0700000000000002E-2</c:v>
                </c:pt>
                <c:pt idx="22">
                  <c:v>1.47E-2</c:v>
                </c:pt>
                <c:pt idx="23">
                  <c:v>2.3099999999999999E-2</c:v>
                </c:pt>
                <c:pt idx="24">
                  <c:v>2.52E-2</c:v>
                </c:pt>
                <c:pt idx="25">
                  <c:v>1.7500000000000002E-2</c:v>
                </c:pt>
                <c:pt idx="26">
                  <c:v>1.5299999999999999E-2</c:v>
                </c:pt>
                <c:pt idx="27">
                  <c:v>2.4199999999999999E-2</c:v>
                </c:pt>
                <c:pt idx="28">
                  <c:v>1.6299999999999999E-2</c:v>
                </c:pt>
                <c:pt idx="29">
                  <c:v>5.5899999999999998E-2</c:v>
                </c:pt>
                <c:pt idx="30">
                  <c:v>4.87E-2</c:v>
                </c:pt>
                <c:pt idx="31">
                  <c:v>4.6100000000000002E-2</c:v>
                </c:pt>
                <c:pt idx="32">
                  <c:v>3.49E-2</c:v>
                </c:pt>
                <c:pt idx="33">
                  <c:v>2.1999999999999999E-2</c:v>
                </c:pt>
                <c:pt idx="34">
                  <c:v>2.4299999999999999E-2</c:v>
                </c:pt>
                <c:pt idx="35">
                  <c:v>3.9300000000000002E-2</c:v>
                </c:pt>
                <c:pt idx="36">
                  <c:v>4.9000000000000002E-2</c:v>
                </c:pt>
                <c:pt idx="37">
                  <c:v>4.0599999999999997E-2</c:v>
                </c:pt>
                <c:pt idx="38">
                  <c:v>-4.48E-2</c:v>
                </c:pt>
                <c:pt idx="39">
                  <c:v>-9.1999999999999998E-3</c:v>
                </c:pt>
                <c:pt idx="40">
                  <c:v>2.5600000000000001E-2</c:v>
                </c:pt>
                <c:pt idx="41">
                  <c:v>1.7000000000000001E-2</c:v>
                </c:pt>
                <c:pt idx="42">
                  <c:v>5.1000000000000004E-3</c:v>
                </c:pt>
                <c:pt idx="43">
                  <c:v>1.8E-3</c:v>
                </c:pt>
                <c:pt idx="44">
                  <c:v>-2.8999999999999998E-3</c:v>
                </c:pt>
                <c:pt idx="45">
                  <c:v>1E-4</c:v>
                </c:pt>
                <c:pt idx="46">
                  <c:v>3.3999999999999998E-3</c:v>
                </c:pt>
                <c:pt idx="47">
                  <c:v>4.8999999999999998E-3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B4-7843-8F4B-7F33DB44F574}"/>
            </c:ext>
          </c:extLst>
        </c:ser>
        <c:ser>
          <c:idx val="1"/>
          <c:order val="1"/>
          <c:tx>
            <c:strRef>
              <c:f>Ireland!$C$1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Ireland!$A$12:$A$59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Ireland!$C$12:$C$59</c:f>
              <c:numCache>
                <c:formatCode>0.00%</c:formatCode>
                <c:ptCount val="48"/>
                <c:pt idx="0">
                  <c:v>3.4700000000000002E-2</c:v>
                </c:pt>
                <c:pt idx="1">
                  <c:v>6.4899999999999999E-2</c:v>
                </c:pt>
                <c:pt idx="2">
                  <c:v>4.7199999999999999E-2</c:v>
                </c:pt>
                <c:pt idx="3">
                  <c:v>4.2599999999999999E-2</c:v>
                </c:pt>
                <c:pt idx="4">
                  <c:v>5.6599999999999998E-2</c:v>
                </c:pt>
                <c:pt idx="5">
                  <c:v>1.3899999999999999E-2</c:v>
                </c:pt>
                <c:pt idx="6">
                  <c:v>8.2100000000000006E-2</c:v>
                </c:pt>
                <c:pt idx="7">
                  <c:v>7.1900000000000006E-2</c:v>
                </c:pt>
                <c:pt idx="8">
                  <c:v>3.0700000000000002E-2</c:v>
                </c:pt>
                <c:pt idx="9">
                  <c:v>3.0800000000000001E-2</c:v>
                </c:pt>
                <c:pt idx="10">
                  <c:v>3.3300000000000003E-2</c:v>
                </c:pt>
                <c:pt idx="11">
                  <c:v>2.2800000000000001E-2</c:v>
                </c:pt>
                <c:pt idx="12">
                  <c:v>-2.3999999999999998E-3</c:v>
                </c:pt>
                <c:pt idx="13">
                  <c:v>4.3499999999999997E-2</c:v>
                </c:pt>
                <c:pt idx="14">
                  <c:v>3.09E-2</c:v>
                </c:pt>
                <c:pt idx="15">
                  <c:v>-4.3E-3</c:v>
                </c:pt>
                <c:pt idx="16">
                  <c:v>4.6600000000000003E-2</c:v>
                </c:pt>
                <c:pt idx="17">
                  <c:v>5.2200000000000003E-2</c:v>
                </c:pt>
                <c:pt idx="18">
                  <c:v>5.8099999999999999E-2</c:v>
                </c:pt>
                <c:pt idx="19">
                  <c:v>8.4699999999999998E-2</c:v>
                </c:pt>
                <c:pt idx="20">
                  <c:v>1.9300000000000001E-2</c:v>
                </c:pt>
                <c:pt idx="21">
                  <c:v>3.3399999999999999E-2</c:v>
                </c:pt>
                <c:pt idx="22">
                  <c:v>2.69E-2</c:v>
                </c:pt>
                <c:pt idx="23">
                  <c:v>5.7599999999999998E-2</c:v>
                </c:pt>
                <c:pt idx="24">
                  <c:v>9.6299999999999997E-2</c:v>
                </c:pt>
                <c:pt idx="25">
                  <c:v>7.6899999999999996E-2</c:v>
                </c:pt>
                <c:pt idx="26">
                  <c:v>0.109</c:v>
                </c:pt>
                <c:pt idx="27">
                  <c:v>8.6699999999999999E-2</c:v>
                </c:pt>
                <c:pt idx="28">
                  <c:v>0.1052</c:v>
                </c:pt>
                <c:pt idx="29">
                  <c:v>9.4600000000000004E-2</c:v>
                </c:pt>
                <c:pt idx="30">
                  <c:v>5.3199999999999997E-2</c:v>
                </c:pt>
                <c:pt idx="31">
                  <c:v>5.9299999999999999E-2</c:v>
                </c:pt>
                <c:pt idx="32">
                  <c:v>2.9499999999999998E-2</c:v>
                </c:pt>
                <c:pt idx="33">
                  <c:v>6.5699999999999995E-2</c:v>
                </c:pt>
                <c:pt idx="34">
                  <c:v>5.67E-2</c:v>
                </c:pt>
                <c:pt idx="35">
                  <c:v>5.04E-2</c:v>
                </c:pt>
                <c:pt idx="36">
                  <c:v>5.3100000000000001E-2</c:v>
                </c:pt>
                <c:pt idx="37">
                  <c:v>-4.41E-2</c:v>
                </c:pt>
                <c:pt idx="38">
                  <c:v>-5.0200000000000002E-2</c:v>
                </c:pt>
                <c:pt idx="39">
                  <c:v>1.9199999999999998E-2</c:v>
                </c:pt>
                <c:pt idx="40">
                  <c:v>3.7199999999999997E-2</c:v>
                </c:pt>
                <c:pt idx="41">
                  <c:v>1.8E-3</c:v>
                </c:pt>
                <c:pt idx="42">
                  <c:v>1.34E-2</c:v>
                </c:pt>
                <c:pt idx="43">
                  <c:v>8.7999999999999995E-2</c:v>
                </c:pt>
                <c:pt idx="44">
                  <c:v>0.25119999999999998</c:v>
                </c:pt>
                <c:pt idx="45">
                  <c:v>4.99E-2</c:v>
                </c:pt>
                <c:pt idx="46">
                  <c:v>7.22E-2</c:v>
                </c:pt>
                <c:pt idx="47">
                  <c:v>6.6500000000000004E-2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B4-7843-8F4B-7F33DB44F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370496"/>
        <c:axId val="642717680"/>
      </c:lineChart>
      <c:catAx>
        <c:axId val="642370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717680"/>
        <c:crosses val="autoZero"/>
        <c:auto val="1"/>
        <c:lblAlgn val="ctr"/>
        <c:lblOffset val="100"/>
        <c:noMultiLvlLbl val="0"/>
      </c:catAx>
      <c:valAx>
        <c:axId val="64271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3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Ireland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Ireland!$F$1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Ireland!$A$12:$A$59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Ireland!$F$12:$F$59</c:f>
              <c:numCache>
                <c:formatCode>0.00%</c:formatCode>
                <c:ptCount val="48"/>
                <c:pt idx="0">
                  <c:v>1.7913580922595429E-2</c:v>
                </c:pt>
                <c:pt idx="1">
                  <c:v>3.5130737073288287E-2</c:v>
                </c:pt>
                <c:pt idx="2">
                  <c:v>5.7948342327549085E-2</c:v>
                </c:pt>
                <c:pt idx="3">
                  <c:v>9.1904966071453487E-2</c:v>
                </c:pt>
                <c:pt idx="4">
                  <c:v>0.13366847925016145</c:v>
                </c:pt>
                <c:pt idx="5">
                  <c:v>0.15172991411820647</c:v>
                </c:pt>
                <c:pt idx="6">
                  <c:v>0.16145439922780724</c:v>
                </c:pt>
                <c:pt idx="7">
                  <c:v>0.15404980428405679</c:v>
                </c:pt>
                <c:pt idx="8">
                  <c:v>0.14668987990957305</c:v>
                </c:pt>
                <c:pt idx="9">
                  <c:v>0.14123266933785317</c:v>
                </c:pt>
                <c:pt idx="10">
                  <c:v>0.14599037997898279</c:v>
                </c:pt>
                <c:pt idx="11">
                  <c:v>0.15335012801497783</c:v>
                </c:pt>
                <c:pt idx="12">
                  <c:v>0.15883370279895814</c:v>
                </c:pt>
                <c:pt idx="13">
                  <c:v>0.1495295750260226</c:v>
                </c:pt>
                <c:pt idx="14">
                  <c:v>0.12402472549999288</c:v>
                </c:pt>
                <c:pt idx="15">
                  <c:v>9.094918299189203E-2</c:v>
                </c:pt>
                <c:pt idx="16">
                  <c:v>6.2976051191469651E-2</c:v>
                </c:pt>
                <c:pt idx="17">
                  <c:v>4.6337421088168185E-2</c:v>
                </c:pt>
                <c:pt idx="18">
                  <c:v>3.7219418911973889E-2</c:v>
                </c:pt>
                <c:pt idx="19">
                  <c:v>3.305977069715027E-2</c:v>
                </c:pt>
                <c:pt idx="20">
                  <c:v>3.181980491132208E-2</c:v>
                </c:pt>
                <c:pt idx="21">
                  <c:v>3.1639803867975047E-2</c:v>
                </c:pt>
                <c:pt idx="22">
                  <c:v>3.0319632566161658E-2</c:v>
                </c:pt>
                <c:pt idx="23">
                  <c:v>2.6759755704603094E-2</c:v>
                </c:pt>
                <c:pt idx="24">
                  <c:v>2.5159807532077139E-2</c:v>
                </c:pt>
                <c:pt idx="25">
                  <c:v>2.2239839644356607E-2</c:v>
                </c:pt>
                <c:pt idx="26">
                  <c:v>1.9159910466100882E-2</c:v>
                </c:pt>
                <c:pt idx="27">
                  <c:v>2.1059923003448944E-2</c:v>
                </c:pt>
                <c:pt idx="28">
                  <c:v>1.9699913757790455E-2</c:v>
                </c:pt>
                <c:pt idx="29">
                  <c:v>2.583882251578018E-2</c:v>
                </c:pt>
                <c:pt idx="30">
                  <c:v>3.2078564232307372E-2</c:v>
                </c:pt>
                <c:pt idx="31">
                  <c:v>3.8238838850787715E-2</c:v>
                </c:pt>
                <c:pt idx="32">
                  <c:v>4.0379047632399079E-2</c:v>
                </c:pt>
                <c:pt idx="33">
                  <c:v>4.1519296095671621E-2</c:v>
                </c:pt>
                <c:pt idx="34">
                  <c:v>3.5199406010221423E-2</c:v>
                </c:pt>
                <c:pt idx="35">
                  <c:v>3.3319589049739307E-2</c:v>
                </c:pt>
                <c:pt idx="36">
                  <c:v>3.3899508233616871E-2</c:v>
                </c:pt>
                <c:pt idx="37">
                  <c:v>3.5039470850236398E-2</c:v>
                </c:pt>
                <c:pt idx="38">
                  <c:v>2.1674158256971054E-2</c:v>
                </c:pt>
                <c:pt idx="39">
                  <c:v>1.4973436406904739E-2</c:v>
                </c:pt>
                <c:pt idx="40">
                  <c:v>1.2233952623986966E-2</c:v>
                </c:pt>
                <c:pt idx="41">
                  <c:v>5.8354858436473478E-3</c:v>
                </c:pt>
                <c:pt idx="42">
                  <c:v>-1.2630545327851905E-3</c:v>
                </c:pt>
                <c:pt idx="43">
                  <c:v>8.0592666317613748E-3</c:v>
                </c:pt>
                <c:pt idx="44">
                  <c:v>9.3194523593780332E-3</c:v>
                </c:pt>
                <c:pt idx="45">
                  <c:v>4.2197623930348982E-3</c:v>
                </c:pt>
                <c:pt idx="46">
                  <c:v>1.4999620203326458E-3</c:v>
                </c:pt>
                <c:pt idx="47">
                  <c:v>1.4599634283456453E-3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85-DE48-9815-689D0139ABC9}"/>
            </c:ext>
          </c:extLst>
        </c:ser>
        <c:ser>
          <c:idx val="1"/>
          <c:order val="1"/>
          <c:tx>
            <c:strRef>
              <c:f>Ireland!$G$1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Ireland!$A$12:$A$59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Ireland!$G$12:$G$59</c:f>
              <c:numCache>
                <c:formatCode>0.00%</c:formatCode>
                <c:ptCount val="48"/>
                <c:pt idx="0">
                  <c:v>6.9390369284576536E-3</c:v>
                </c:pt>
                <c:pt idx="1">
                  <c:v>1.9916569085268065E-2</c:v>
                </c:pt>
                <c:pt idx="2">
                  <c:v>2.9356667087128585E-2</c:v>
                </c:pt>
                <c:pt idx="3">
                  <c:v>3.7877716412069162E-2</c:v>
                </c:pt>
                <c:pt idx="4">
                  <c:v>4.9199441221162488E-2</c:v>
                </c:pt>
                <c:pt idx="5">
                  <c:v>4.5038492168316679E-2</c:v>
                </c:pt>
                <c:pt idx="6">
                  <c:v>4.8477572928462109E-2</c:v>
                </c:pt>
                <c:pt idx="7">
                  <c:v>5.3417148235013201E-2</c:v>
                </c:pt>
                <c:pt idx="8">
                  <c:v>5.1036777636454644E-2</c:v>
                </c:pt>
                <c:pt idx="9">
                  <c:v>4.5876532272785653E-2</c:v>
                </c:pt>
                <c:pt idx="10">
                  <c:v>4.975747168246869E-2</c:v>
                </c:pt>
                <c:pt idx="11">
                  <c:v>3.7898493384403764E-2</c:v>
                </c:pt>
                <c:pt idx="12">
                  <c:v>2.3039128692289523E-2</c:v>
                </c:pt>
                <c:pt idx="13">
                  <c:v>2.5598801622564338E-2</c:v>
                </c:pt>
                <c:pt idx="14">
                  <c:v>2.5618800574576994E-2</c:v>
                </c:pt>
                <c:pt idx="15">
                  <c:v>1.8098247208854445E-2</c:v>
                </c:pt>
                <c:pt idx="16">
                  <c:v>2.285757049367021E-2</c:v>
                </c:pt>
                <c:pt idx="17">
                  <c:v>3.3777943880139105E-2</c:v>
                </c:pt>
                <c:pt idx="18">
                  <c:v>3.6697489697161245E-2</c:v>
                </c:pt>
                <c:pt idx="19">
                  <c:v>4.7455799090201367E-2</c:v>
                </c:pt>
                <c:pt idx="20">
                  <c:v>5.217779631441033E-2</c:v>
                </c:pt>
                <c:pt idx="21">
                  <c:v>4.953750978317828E-2</c:v>
                </c:pt>
                <c:pt idx="22">
                  <c:v>4.4477132566086652E-2</c:v>
                </c:pt>
                <c:pt idx="23">
                  <c:v>4.4377145981215449E-2</c:v>
                </c:pt>
                <c:pt idx="24">
                  <c:v>4.6696103776625364E-2</c:v>
                </c:pt>
                <c:pt idx="25">
                  <c:v>5.8216605692791745E-2</c:v>
                </c:pt>
                <c:pt idx="26">
                  <c:v>7.3335786887540166E-2</c:v>
                </c:pt>
                <c:pt idx="27">
                  <c:v>8.5298478749663786E-2</c:v>
                </c:pt>
                <c:pt idx="28">
                  <c:v>9.4819302577889175E-2</c:v>
                </c:pt>
                <c:pt idx="29">
                  <c:v>9.447930529762516E-2</c:v>
                </c:pt>
                <c:pt idx="30">
                  <c:v>8.9738023529477573E-2</c:v>
                </c:pt>
                <c:pt idx="31">
                  <c:v>7.9797961956487029E-2</c:v>
                </c:pt>
                <c:pt idx="32">
                  <c:v>6.8356134944366431E-2</c:v>
                </c:pt>
                <c:pt idx="33">
                  <c:v>6.045779582630928E-2</c:v>
                </c:pt>
                <c:pt idx="34">
                  <c:v>5.2879233448379637E-2</c:v>
                </c:pt>
                <c:pt idx="35">
                  <c:v>5.2319228974980092E-2</c:v>
                </c:pt>
                <c:pt idx="36">
                  <c:v>5.1079284752489684E-2</c:v>
                </c:pt>
                <c:pt idx="37">
                  <c:v>3.6351774079960819E-2</c:v>
                </c:pt>
                <c:pt idx="38">
                  <c:v>1.3167829022521005E-2</c:v>
                </c:pt>
                <c:pt idx="39">
                  <c:v>5.6699679590366259E-3</c:v>
                </c:pt>
                <c:pt idx="40">
                  <c:v>3.0310089664880024E-3</c:v>
                </c:pt>
                <c:pt idx="41">
                  <c:v>-7.2259605102686919E-3</c:v>
                </c:pt>
                <c:pt idx="42">
                  <c:v>4.2756356453850231E-3</c:v>
                </c:pt>
                <c:pt idx="43">
                  <c:v>3.1915417552539793E-2</c:v>
                </c:pt>
                <c:pt idx="44">
                  <c:v>7.827831979231803E-2</c:v>
                </c:pt>
                <c:pt idx="45">
                  <c:v>8.0819233766504794E-2</c:v>
                </c:pt>
                <c:pt idx="46">
                  <c:v>9.4906393159988056E-2</c:v>
                </c:pt>
                <c:pt idx="47">
                  <c:v>0.10553279147417527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85-DE48-9815-689D0139A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1507344"/>
        <c:axId val="611890784"/>
      </c:lineChart>
      <c:catAx>
        <c:axId val="6115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890784"/>
        <c:crosses val="autoZero"/>
        <c:auto val="1"/>
        <c:lblAlgn val="ctr"/>
        <c:lblOffset val="100"/>
        <c:noMultiLvlLbl val="0"/>
      </c:catAx>
      <c:valAx>
        <c:axId val="61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50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Ireland 3 year +/-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Ireland!$J$1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Ireland!$A$14:$A$57</c:f>
              <c:numCache>
                <c:formatCode>General</c:formatCode>
                <c:ptCount val="44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</c:numCache>
            </c:numRef>
          </c:cat>
          <c:val>
            <c:numRef>
              <c:f>Ireland!$J$14:$J$57</c:f>
              <c:numCache>
                <c:formatCode>0.00%</c:formatCode>
                <c:ptCount val="44"/>
                <c:pt idx="0">
                  <c:v>9.659922495815465E-2</c:v>
                </c:pt>
                <c:pt idx="1">
                  <c:v>0.1233272901069995</c:v>
                </c:pt>
                <c:pt idx="2">
                  <c:v>0.16422579442240703</c:v>
                </c:pt>
                <c:pt idx="3">
                  <c:v>0.18616530360363015</c:v>
                </c:pt>
                <c:pt idx="4">
                  <c:v>0.17446202503988673</c:v>
                </c:pt>
                <c:pt idx="5">
                  <c:v>0.13055782859807152</c:v>
                </c:pt>
                <c:pt idx="6">
                  <c:v>0.11492975618354251</c:v>
                </c:pt>
                <c:pt idx="7">
                  <c:v>0.13052424695851528</c:v>
                </c:pt>
                <c:pt idx="8">
                  <c:v>0.17272898294433503</c:v>
                </c:pt>
                <c:pt idx="9">
                  <c:v>0.18556576300028382</c:v>
                </c:pt>
                <c:pt idx="10">
                  <c:v>0.15989147575935192</c:v>
                </c:pt>
                <c:pt idx="11">
                  <c:v>0.12082665457123198</c:v>
                </c:pt>
                <c:pt idx="12">
                  <c:v>8.1664484735682663E-2</c:v>
                </c:pt>
                <c:pt idx="13">
                  <c:v>5.9597986873328068E-2</c:v>
                </c:pt>
                <c:pt idx="14">
                  <c:v>4.1299559560854959E-2</c:v>
                </c:pt>
                <c:pt idx="15">
                  <c:v>3.0399755638100601E-2</c:v>
                </c:pt>
                <c:pt idx="16">
                  <c:v>3.1266346354641428E-2</c:v>
                </c:pt>
                <c:pt idx="17">
                  <c:v>3.1799675065499855E-2</c:v>
                </c:pt>
                <c:pt idx="18">
                  <c:v>3.5399923395033284E-2</c:v>
                </c:pt>
                <c:pt idx="19">
                  <c:v>3.1999994768298734E-2</c:v>
                </c:pt>
                <c:pt idx="20">
                  <c:v>2.5833021891273233E-2</c:v>
                </c:pt>
                <c:pt idx="21">
                  <c:v>2.2833119870412588E-2</c:v>
                </c:pt>
                <c:pt idx="22">
                  <c:v>2.0999897119736488E-2</c:v>
                </c:pt>
                <c:pt idx="23">
                  <c:v>2.1933280533190214E-2</c:v>
                </c:pt>
                <c:pt idx="24">
                  <c:v>1.9333243274402889E-2</c:v>
                </c:pt>
                <c:pt idx="25">
                  <c:v>1.8999928381262521E-2</c:v>
                </c:pt>
                <c:pt idx="26">
                  <c:v>1.8599920782818913E-2</c:v>
                </c:pt>
                <c:pt idx="27">
                  <c:v>3.2131869758615039E-2</c:v>
                </c:pt>
                <c:pt idx="28">
                  <c:v>4.0298517292697511E-2</c:v>
                </c:pt>
                <c:pt idx="29">
                  <c:v>5.0233247466550779E-2</c:v>
                </c:pt>
                <c:pt idx="30">
                  <c:v>4.3233154161939069E-2</c:v>
                </c:pt>
                <c:pt idx="31">
                  <c:v>3.4332848685835415E-2</c:v>
                </c:pt>
                <c:pt idx="32">
                  <c:v>2.7066508901924635E-2</c:v>
                </c:pt>
                <c:pt idx="33">
                  <c:v>2.8533039216000589E-2</c:v>
                </c:pt>
                <c:pt idx="34">
                  <c:v>3.7532817306953348E-2</c:v>
                </c:pt>
                <c:pt idx="35">
                  <c:v>4.2966574296940507E-2</c:v>
                </c:pt>
                <c:pt idx="36">
                  <c:v>1.4924353954924641E-2</c:v>
                </c:pt>
                <c:pt idx="37">
                  <c:v>-4.4728002986289539E-3</c:v>
                </c:pt>
                <c:pt idx="38">
                  <c:v>-9.4707973799899037E-3</c:v>
                </c:pt>
                <c:pt idx="39">
                  <c:v>1.1132238153280127E-2</c:v>
                </c:pt>
                <c:pt idx="40">
                  <c:v>1.5899646818937185E-2</c:v>
                </c:pt>
                <c:pt idx="41">
                  <c:v>7.966453611174984E-3</c:v>
                </c:pt>
                <c:pt idx="42">
                  <c:v>1.3332794560341199E-3</c:v>
                </c:pt>
                <c:pt idx="43">
                  <c:v>-3.3335221124275449E-4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4-8C49-A12F-7E3583043A58}"/>
            </c:ext>
          </c:extLst>
        </c:ser>
        <c:ser>
          <c:idx val="1"/>
          <c:order val="1"/>
          <c:tx>
            <c:strRef>
              <c:f>Ireland!$K$1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Ireland!$A$14:$A$57</c:f>
              <c:numCache>
                <c:formatCode>General</c:formatCode>
                <c:ptCount val="44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</c:numCache>
            </c:numRef>
          </c:cat>
          <c:val>
            <c:numRef>
              <c:f>Ireland!$K$14:$K$57</c:f>
              <c:numCache>
                <c:formatCode>0.00%</c:formatCode>
                <c:ptCount val="44"/>
                <c:pt idx="0">
                  <c:v>4.8799830351981655E-2</c:v>
                </c:pt>
                <c:pt idx="1">
                  <c:v>3.7698421088393275E-2</c:v>
                </c:pt>
                <c:pt idx="2">
                  <c:v>5.0862710247329801E-2</c:v>
                </c:pt>
                <c:pt idx="3">
                  <c:v>5.5962157895180553E-2</c:v>
                </c:pt>
                <c:pt idx="4">
                  <c:v>6.1564199389636087E-2</c:v>
                </c:pt>
                <c:pt idx="5">
                  <c:v>4.4464786196954265E-2</c:v>
                </c:pt>
                <c:pt idx="6">
                  <c:v>3.1599992768931884E-2</c:v>
                </c:pt>
                <c:pt idx="7">
                  <c:v>2.8966566416301021E-2</c:v>
                </c:pt>
                <c:pt idx="8">
                  <c:v>1.7898878049763312E-2</c:v>
                </c:pt>
                <c:pt idx="9">
                  <c:v>2.1298239048732626E-2</c:v>
                </c:pt>
                <c:pt idx="10">
                  <c:v>2.399812563142234E-2</c:v>
                </c:pt>
                <c:pt idx="11">
                  <c:v>2.336462109360582E-2</c:v>
                </c:pt>
                <c:pt idx="12">
                  <c:v>2.4397735781050756E-2</c:v>
                </c:pt>
                <c:pt idx="13">
                  <c:v>3.1496770410939234E-2</c:v>
                </c:pt>
                <c:pt idx="14">
                  <c:v>5.2299889824354295E-2</c:v>
                </c:pt>
                <c:pt idx="15">
                  <c:v>6.4999001473651674E-2</c:v>
                </c:pt>
                <c:pt idx="16">
                  <c:v>5.402972949165985E-2</c:v>
                </c:pt>
                <c:pt idx="17">
                  <c:v>4.5796053533194936E-2</c:v>
                </c:pt>
                <c:pt idx="18">
                  <c:v>2.653316736564193E-2</c:v>
                </c:pt>
                <c:pt idx="19">
                  <c:v>3.9299127953938751E-2</c:v>
                </c:pt>
                <c:pt idx="20">
                  <c:v>6.0262637790231111E-2</c:v>
                </c:pt>
                <c:pt idx="21">
                  <c:v>7.6932086215322215E-2</c:v>
                </c:pt>
                <c:pt idx="22">
                  <c:v>9.4065796321871176E-2</c:v>
                </c:pt>
                <c:pt idx="23">
                  <c:v>9.0865765442956103E-2</c:v>
                </c:pt>
                <c:pt idx="24">
                  <c:v>0.10029952602276637</c:v>
                </c:pt>
                <c:pt idx="25">
                  <c:v>9.5499713043253109E-2</c:v>
                </c:pt>
                <c:pt idx="26">
                  <c:v>8.4330818387556405E-2</c:v>
                </c:pt>
                <c:pt idx="27">
                  <c:v>6.9031669468728296E-2</c:v>
                </c:pt>
                <c:pt idx="28">
                  <c:v>4.7332507604650687E-2</c:v>
                </c:pt>
                <c:pt idx="29">
                  <c:v>5.1498756425885972E-2</c:v>
                </c:pt>
                <c:pt idx="30">
                  <c:v>5.0632149823769623E-2</c:v>
                </c:pt>
                <c:pt idx="31">
                  <c:v>5.7599803015179418E-2</c:v>
                </c:pt>
                <c:pt idx="32">
                  <c:v>5.3399966717833536E-2</c:v>
                </c:pt>
                <c:pt idx="33">
                  <c:v>1.9789785751328282E-2</c:v>
                </c:pt>
                <c:pt idx="34">
                  <c:v>-1.3744530149452316E-2</c:v>
                </c:pt>
                <c:pt idx="35">
                  <c:v>-2.5038256336074483E-2</c:v>
                </c:pt>
                <c:pt idx="36">
                  <c:v>2.059566253009848E-3</c:v>
                </c:pt>
                <c:pt idx="37">
                  <c:v>1.9398955804632578E-2</c:v>
                </c:pt>
                <c:pt idx="38">
                  <c:v>1.7465581253631512E-2</c:v>
                </c:pt>
                <c:pt idx="39">
                  <c:v>3.4392709196879423E-2</c:v>
                </c:pt>
                <c:pt idx="40">
                  <c:v>0.11748410028306466</c:v>
                </c:pt>
                <c:pt idx="41">
                  <c:v>0.12966194749911608</c:v>
                </c:pt>
                <c:pt idx="42">
                  <c:v>0.12439281129218216</c:v>
                </c:pt>
                <c:pt idx="43">
                  <c:v>6.2866219521922062E-2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4-8C49-A12F-7E3583043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7419504"/>
        <c:axId val="687421280"/>
      </c:lineChart>
      <c:catAx>
        <c:axId val="68741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421280"/>
        <c:crosses val="autoZero"/>
        <c:auto val="1"/>
        <c:lblAlgn val="ctr"/>
        <c:lblOffset val="100"/>
        <c:noMultiLvlLbl val="0"/>
      </c:catAx>
      <c:valAx>
        <c:axId val="68742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41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Poland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Poland!$B$1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Poland!$A$41:$A$59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Poland!$B$41:$B$59</c:f>
              <c:numCache>
                <c:formatCode>0.00%</c:formatCode>
                <c:ptCount val="19"/>
                <c:pt idx="0">
                  <c:v>9.9000000000000005E-2</c:v>
                </c:pt>
                <c:pt idx="1">
                  <c:v>5.4100000000000002E-2</c:v>
                </c:pt>
                <c:pt idx="2">
                  <c:v>1.9099999999999999E-2</c:v>
                </c:pt>
                <c:pt idx="3">
                  <c:v>6.7999999999999996E-3</c:v>
                </c:pt>
                <c:pt idx="4">
                  <c:v>3.3799999999999997E-2</c:v>
                </c:pt>
                <c:pt idx="5">
                  <c:v>2.18E-2</c:v>
                </c:pt>
                <c:pt idx="6">
                  <c:v>1.2800000000000001E-2</c:v>
                </c:pt>
                <c:pt idx="7">
                  <c:v>2.46E-2</c:v>
                </c:pt>
                <c:pt idx="8">
                  <c:v>4.1700000000000001E-2</c:v>
                </c:pt>
                <c:pt idx="9">
                  <c:v>3.7999999999999999E-2</c:v>
                </c:pt>
                <c:pt idx="10">
                  <c:v>2.58E-2</c:v>
                </c:pt>
                <c:pt idx="11">
                  <c:v>4.24E-2</c:v>
                </c:pt>
                <c:pt idx="12">
                  <c:v>3.56E-2</c:v>
                </c:pt>
                <c:pt idx="13">
                  <c:v>9.9000000000000008E-3</c:v>
                </c:pt>
                <c:pt idx="14">
                  <c:v>5.0000000000000001E-4</c:v>
                </c:pt>
                <c:pt idx="15">
                  <c:v>-8.6999999999999994E-3</c:v>
                </c:pt>
                <c:pt idx="16">
                  <c:v>-6.6E-3</c:v>
                </c:pt>
                <c:pt idx="17">
                  <c:v>2.0799999999999999E-2</c:v>
                </c:pt>
                <c:pt idx="18">
                  <c:v>1.8100000000000002E-2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5-C246-BDFB-454087F9CEAE}"/>
            </c:ext>
          </c:extLst>
        </c:ser>
        <c:ser>
          <c:idx val="1"/>
          <c:order val="1"/>
          <c:tx>
            <c:strRef>
              <c:f>Poland!$C$1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Poland!$A$41:$A$59</c:f>
              <c:numCache>
                <c:formatCode>General</c:formatCode>
                <c:ptCount val="19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</c:numCache>
            </c:numRef>
          </c:cat>
          <c:val>
            <c:numRef>
              <c:f>Poland!$C$41:$C$59</c:f>
              <c:numCache>
                <c:formatCode>0.00%</c:formatCode>
                <c:ptCount val="19"/>
                <c:pt idx="0">
                  <c:v>4.5600000000000002E-2</c:v>
                </c:pt>
                <c:pt idx="1">
                  <c:v>1.2500000000000001E-2</c:v>
                </c:pt>
                <c:pt idx="2">
                  <c:v>2.0400000000000001E-2</c:v>
                </c:pt>
                <c:pt idx="3">
                  <c:v>3.56E-2</c:v>
                </c:pt>
                <c:pt idx="4">
                  <c:v>5.1400000000000001E-2</c:v>
                </c:pt>
                <c:pt idx="5">
                  <c:v>3.49E-2</c:v>
                </c:pt>
                <c:pt idx="6">
                  <c:v>6.1800000000000001E-2</c:v>
                </c:pt>
                <c:pt idx="7">
                  <c:v>7.0300000000000001E-2</c:v>
                </c:pt>
                <c:pt idx="8">
                  <c:v>4.2500000000000003E-2</c:v>
                </c:pt>
                <c:pt idx="9">
                  <c:v>2.8199999999999999E-2</c:v>
                </c:pt>
                <c:pt idx="10">
                  <c:v>3.61E-2</c:v>
                </c:pt>
                <c:pt idx="11">
                  <c:v>5.0200000000000002E-2</c:v>
                </c:pt>
                <c:pt idx="12">
                  <c:v>1.61E-2</c:v>
                </c:pt>
                <c:pt idx="13">
                  <c:v>1.3899999999999999E-2</c:v>
                </c:pt>
                <c:pt idx="14">
                  <c:v>3.32E-2</c:v>
                </c:pt>
                <c:pt idx="15">
                  <c:v>3.8399999999999997E-2</c:v>
                </c:pt>
                <c:pt idx="16">
                  <c:v>3.0599999999999999E-2</c:v>
                </c:pt>
                <c:pt idx="17">
                  <c:v>4.8099999999999997E-2</c:v>
                </c:pt>
                <c:pt idx="18">
                  <c:v>5.1499999999999997E-2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5-C246-BDFB-454087F9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3985631"/>
        <c:axId val="688215551"/>
      </c:lineChart>
      <c:catAx>
        <c:axId val="71398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215551"/>
        <c:crosses val="autoZero"/>
        <c:auto val="1"/>
        <c:lblAlgn val="ctr"/>
        <c:lblOffset val="100"/>
        <c:noMultiLvlLbl val="0"/>
      </c:catAx>
      <c:valAx>
        <c:axId val="68821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398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Poland -</a:t>
            </a:r>
            <a:r>
              <a:rPr lang="en-GB" b="1" baseline="0"/>
              <a:t> 5</a:t>
            </a:r>
            <a:r>
              <a:rPr lang="en-GB" b="1"/>
              <a:t> year</a:t>
            </a:r>
            <a:r>
              <a:rPr lang="en-GB" b="1" baseline="0"/>
              <a:t> </a:t>
            </a:r>
            <a:r>
              <a:rPr lang="en-GB" b="1"/>
              <a:t>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Poland!$F$1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Poland!$A$32:$A$59</c:f>
              <c:numCache>
                <c:formatCode>General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Poland!$F$32:$F$59</c:f>
              <c:numCache>
                <c:formatCode>0.00%</c:formatCode>
                <c:ptCount val="28"/>
                <c:pt idx="0">
                  <c:v>0.15307066954490267</c:v>
                </c:pt>
                <c:pt idx="1">
                  <c:v>0.24524199312811845</c:v>
                </c:pt>
                <c:pt idx="2">
                  <c:v>0.31923396698716999</c:v>
                </c:pt>
                <c:pt idx="3">
                  <c:v>0.38533742489516953</c:v>
                </c:pt>
                <c:pt idx="4">
                  <c:v>0.44139019649904299</c:v>
                </c:pt>
                <c:pt idx="5">
                  <c:v>0.32756145270120385</c:v>
                </c:pt>
                <c:pt idx="6">
                  <c:v>0.26518680000353356</c:v>
                </c:pt>
                <c:pt idx="7">
                  <c:v>0.21446827801547386</c:v>
                </c:pt>
                <c:pt idx="8">
                  <c:v>0.16279447509543843</c:v>
                </c:pt>
                <c:pt idx="9">
                  <c:v>0.12671049898519016</c:v>
                </c:pt>
                <c:pt idx="10">
                  <c:v>9.7934440039878723E-2</c:v>
                </c:pt>
                <c:pt idx="11">
                  <c:v>7.1934219787010534E-2</c:v>
                </c:pt>
                <c:pt idx="12">
                  <c:v>5.0094301899790139E-2</c:v>
                </c:pt>
                <c:pt idx="13">
                  <c:v>4.2554778502832846E-2</c:v>
                </c:pt>
                <c:pt idx="14">
                  <c:v>2.711872235099122E-2</c:v>
                </c:pt>
                <c:pt idx="15">
                  <c:v>1.8859586015253171E-2</c:v>
                </c:pt>
                <c:pt idx="16">
                  <c:v>1.9959559176754738E-2</c:v>
                </c:pt>
                <c:pt idx="17">
                  <c:v>2.6939503385534636E-2</c:v>
                </c:pt>
                <c:pt idx="18">
                  <c:v>2.7779431670964527E-2</c:v>
                </c:pt>
                <c:pt idx="19">
                  <c:v>2.8579466698275269E-2</c:v>
                </c:pt>
                <c:pt idx="20">
                  <c:v>3.4499699898773883E-2</c:v>
                </c:pt>
                <c:pt idx="21">
                  <c:v>3.6699820859240617E-2</c:v>
                </c:pt>
                <c:pt idx="22">
                  <c:v>3.0339329969450546E-2</c:v>
                </c:pt>
                <c:pt idx="23">
                  <c:v>2.2838779561908495E-2</c:v>
                </c:pt>
                <c:pt idx="24">
                  <c:v>1.5938031710149403E-2</c:v>
                </c:pt>
                <c:pt idx="25">
                  <c:v>6.1387038415716688E-3</c:v>
                </c:pt>
                <c:pt idx="26">
                  <c:v>3.179400452097525E-3</c:v>
                </c:pt>
                <c:pt idx="27">
                  <c:v>4.8192364646553187E-3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B-8B4C-BCA0-18F41558CC65}"/>
            </c:ext>
          </c:extLst>
        </c:ser>
        <c:ser>
          <c:idx val="1"/>
          <c:order val="1"/>
          <c:tx>
            <c:strRef>
              <c:f>Poland!$G$1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Poland!$A$32:$A$59</c:f>
              <c:numCache>
                <c:formatCode>General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Poland!$G$32:$G$59</c:f>
              <c:numCache>
                <c:formatCode>0.00%</c:formatCode>
                <c:ptCount val="28"/>
                <c:pt idx="0">
                  <c:v>-1.4043944093316441E-2</c:v>
                </c:pt>
                <c:pt idx="1">
                  <c:v>-9.0051597919682536E-3</c:v>
                </c:pt>
                <c:pt idx="2">
                  <c:v>-1.5269520341263387E-3</c:v>
                </c:pt>
                <c:pt idx="3">
                  <c:v>9.0506484307866231E-3</c:v>
                </c:pt>
                <c:pt idx="4">
                  <c:v>2.2948043531954454E-2</c:v>
                </c:pt>
                <c:pt idx="5">
                  <c:v>4.9118729640937886E-2</c:v>
                </c:pt>
                <c:pt idx="6">
                  <c:v>5.6999372383401692E-2</c:v>
                </c:pt>
                <c:pt idx="7">
                  <c:v>5.8739652746936599E-2</c:v>
                </c:pt>
                <c:pt idx="8">
                  <c:v>5.7439543086118761E-2</c:v>
                </c:pt>
                <c:pt idx="9">
                  <c:v>5.2659662514557226E-2</c:v>
                </c:pt>
                <c:pt idx="10">
                  <c:v>4.3038575758515663E-2</c:v>
                </c:pt>
                <c:pt idx="11">
                  <c:v>3.4198918577430959E-2</c:v>
                </c:pt>
                <c:pt idx="12">
                  <c:v>3.2099080230636901E-2</c:v>
                </c:pt>
                <c:pt idx="13">
                  <c:v>3.3098917300478092E-2</c:v>
                </c:pt>
                <c:pt idx="14">
                  <c:v>3.0959093156980089E-2</c:v>
                </c:pt>
                <c:pt idx="15">
                  <c:v>4.0818969063167287E-2</c:v>
                </c:pt>
                <c:pt idx="16">
                  <c:v>5.0799015048482943E-2</c:v>
                </c:pt>
                <c:pt idx="17">
                  <c:v>5.217918664151E-2</c:v>
                </c:pt>
                <c:pt idx="18">
                  <c:v>4.7538720071869989E-2</c:v>
                </c:pt>
                <c:pt idx="19">
                  <c:v>4.7778749242468166E-2</c:v>
                </c:pt>
                <c:pt idx="20">
                  <c:v>4.5458966760676844E-2</c:v>
                </c:pt>
                <c:pt idx="21">
                  <c:v>3.4619308995672782E-2</c:v>
                </c:pt>
                <c:pt idx="22">
                  <c:v>2.8899105428934035E-2</c:v>
                </c:pt>
                <c:pt idx="23">
                  <c:v>2.9899092424130913E-2</c:v>
                </c:pt>
                <c:pt idx="24">
                  <c:v>3.0359059680051814E-2</c:v>
                </c:pt>
                <c:pt idx="25">
                  <c:v>2.6439529905715631E-2</c:v>
                </c:pt>
                <c:pt idx="26">
                  <c:v>3.2839372533516098E-2</c:v>
                </c:pt>
                <c:pt idx="27">
                  <c:v>4.0359665766544595E-2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0B-8B4C-BCA0-18F41558C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1764047"/>
        <c:axId val="755117423"/>
      </c:lineChart>
      <c:catAx>
        <c:axId val="70176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117423"/>
        <c:crosses val="autoZero"/>
        <c:auto val="1"/>
        <c:lblAlgn val="ctr"/>
        <c:lblOffset val="100"/>
        <c:noMultiLvlLbl val="0"/>
      </c:catAx>
      <c:valAx>
        <c:axId val="7551174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17640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Iceland Inflation 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020D-5C4C-B1F2-9ACDA086CB0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020D-5C4C-B1F2-9ACDA086C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0455616"/>
        <c:axId val="612240944"/>
      </c:lineChart>
      <c:catAx>
        <c:axId val="8604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2240944"/>
        <c:crosses val="autoZero"/>
        <c:auto val="1"/>
        <c:lblAlgn val="ctr"/>
        <c:lblOffset val="100"/>
        <c:noMultiLvlLbl val="0"/>
      </c:catAx>
      <c:valAx>
        <c:axId val="61224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045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Iceland</a:t>
            </a:r>
            <a:r>
              <a:rPr lang="en-GB" b="1" baseline="0"/>
              <a:t> 7 year avg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F98-1549-9D39-F1BC60EE2C77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BF98-1549-9D39-F1BC60EE2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764912"/>
        <c:axId val="660566096"/>
      </c:lineChart>
      <c:catAx>
        <c:axId val="65976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566096"/>
        <c:crosses val="autoZero"/>
        <c:auto val="1"/>
        <c:lblAlgn val="ctr"/>
        <c:lblOffset val="100"/>
        <c:noMultiLvlLbl val="0"/>
      </c:catAx>
      <c:valAx>
        <c:axId val="66056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76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Iceland 3 year +/-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BE62-AE48-842F-F2B1D2E4A0E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E62-AE48-842F-F2B1D2E4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2500336"/>
        <c:axId val="661858720"/>
      </c:lineChart>
      <c:catAx>
        <c:axId val="662500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858720"/>
        <c:crosses val="autoZero"/>
        <c:auto val="1"/>
        <c:lblAlgn val="ctr"/>
        <c:lblOffset val="100"/>
        <c:noMultiLvlLbl val="0"/>
      </c:catAx>
      <c:valAx>
        <c:axId val="66185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2500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Egypt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A12F-F54C-936A-C3E81058478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A12F-F54C-936A-C3E810584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620592"/>
        <c:axId val="658314640"/>
      </c:lineChart>
      <c:catAx>
        <c:axId val="53362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314640"/>
        <c:crosses val="autoZero"/>
        <c:auto val="1"/>
        <c:lblAlgn val="ctr"/>
        <c:lblOffset val="100"/>
        <c:noMultiLvlLbl val="0"/>
      </c:catAx>
      <c:valAx>
        <c:axId val="65831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62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UK Inflation v GDP</a:t>
            </a:r>
            <a:r>
              <a:rPr lang="en-GB" b="1" baseline="0"/>
              <a:t>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UK!$B$1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UK!$A$2:$A$59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UK!$B$2:$B$59</c:f>
              <c:numCache>
                <c:formatCode>0.00%</c:formatCode>
                <c:ptCount val="58"/>
                <c:pt idx="0">
                  <c:v>3.4500000000000003E-2</c:v>
                </c:pt>
                <c:pt idx="1">
                  <c:v>4.2000000000000003E-2</c:v>
                </c:pt>
                <c:pt idx="2">
                  <c:v>2.0199999999999999E-2</c:v>
                </c:pt>
                <c:pt idx="3">
                  <c:v>3.2800000000000003E-2</c:v>
                </c:pt>
                <c:pt idx="4">
                  <c:v>4.7699999999999999E-2</c:v>
                </c:pt>
                <c:pt idx="5">
                  <c:v>3.9100000000000003E-2</c:v>
                </c:pt>
                <c:pt idx="6">
                  <c:v>2.4799999999999999E-2</c:v>
                </c:pt>
                <c:pt idx="7">
                  <c:v>4.7E-2</c:v>
                </c:pt>
                <c:pt idx="8">
                  <c:v>5.45E-2</c:v>
                </c:pt>
                <c:pt idx="9">
                  <c:v>6.3700000000000007E-2</c:v>
                </c:pt>
                <c:pt idx="10">
                  <c:v>9.4399999999999998E-2</c:v>
                </c:pt>
                <c:pt idx="11">
                  <c:v>7.0699999999999999E-2</c:v>
                </c:pt>
                <c:pt idx="12">
                  <c:v>9.1999999999999998E-2</c:v>
                </c:pt>
                <c:pt idx="13">
                  <c:v>0.16039999999999999</c:v>
                </c:pt>
                <c:pt idx="14">
                  <c:v>0.24210000000000001</c:v>
                </c:pt>
                <c:pt idx="15">
                  <c:v>0.1656</c:v>
                </c:pt>
                <c:pt idx="16">
                  <c:v>0.15840000000000001</c:v>
                </c:pt>
                <c:pt idx="17">
                  <c:v>8.2600000000000007E-2</c:v>
                </c:pt>
                <c:pt idx="18">
                  <c:v>0.13420000000000001</c:v>
                </c:pt>
                <c:pt idx="19">
                  <c:v>0.1797</c:v>
                </c:pt>
                <c:pt idx="20">
                  <c:v>0.1188</c:v>
                </c:pt>
                <c:pt idx="21">
                  <c:v>8.5999999999999993E-2</c:v>
                </c:pt>
                <c:pt idx="22">
                  <c:v>4.6100000000000002E-2</c:v>
                </c:pt>
                <c:pt idx="23">
                  <c:v>4.9599999999999998E-2</c:v>
                </c:pt>
                <c:pt idx="24">
                  <c:v>6.0699999999999997E-2</c:v>
                </c:pt>
                <c:pt idx="25">
                  <c:v>3.4299999999999997E-2</c:v>
                </c:pt>
                <c:pt idx="26">
                  <c:v>4.1500000000000002E-2</c:v>
                </c:pt>
                <c:pt idx="27">
                  <c:v>4.1599999999999998E-2</c:v>
                </c:pt>
                <c:pt idx="28">
                  <c:v>5.7599999999999998E-2</c:v>
                </c:pt>
                <c:pt idx="29">
                  <c:v>8.0600000000000005E-2</c:v>
                </c:pt>
                <c:pt idx="30">
                  <c:v>7.46E-2</c:v>
                </c:pt>
                <c:pt idx="31">
                  <c:v>4.5900000000000003E-2</c:v>
                </c:pt>
                <c:pt idx="32">
                  <c:v>2.5600000000000001E-2</c:v>
                </c:pt>
                <c:pt idx="33">
                  <c:v>2.2200000000000001E-2</c:v>
                </c:pt>
                <c:pt idx="34">
                  <c:v>2.7E-2</c:v>
                </c:pt>
                <c:pt idx="35">
                  <c:v>2.8500000000000001E-2</c:v>
                </c:pt>
                <c:pt idx="36">
                  <c:v>2.1999999999999999E-2</c:v>
                </c:pt>
                <c:pt idx="37">
                  <c:v>1.8200000000000001E-2</c:v>
                </c:pt>
                <c:pt idx="38">
                  <c:v>1.7500000000000002E-2</c:v>
                </c:pt>
                <c:pt idx="39">
                  <c:v>1.18E-2</c:v>
                </c:pt>
                <c:pt idx="40">
                  <c:v>1.5299999999999999E-2</c:v>
                </c:pt>
                <c:pt idx="41">
                  <c:v>1.52E-2</c:v>
                </c:pt>
                <c:pt idx="42">
                  <c:v>1.38E-2</c:v>
                </c:pt>
                <c:pt idx="43">
                  <c:v>1.3899999999999999E-2</c:v>
                </c:pt>
                <c:pt idx="44">
                  <c:v>2.0899999999999998E-2</c:v>
                </c:pt>
                <c:pt idx="45">
                  <c:v>2.46E-2</c:v>
                </c:pt>
                <c:pt idx="46">
                  <c:v>2.3900000000000001E-2</c:v>
                </c:pt>
                <c:pt idx="47">
                  <c:v>3.5200000000000002E-2</c:v>
                </c:pt>
                <c:pt idx="48">
                  <c:v>1.9599999999999999E-2</c:v>
                </c:pt>
                <c:pt idx="49">
                  <c:v>2.4899999999999999E-2</c:v>
                </c:pt>
                <c:pt idx="50">
                  <c:v>3.8600000000000002E-2</c:v>
                </c:pt>
                <c:pt idx="51">
                  <c:v>2.5700000000000001E-2</c:v>
                </c:pt>
                <c:pt idx="52">
                  <c:v>2.29E-2</c:v>
                </c:pt>
                <c:pt idx="53">
                  <c:v>1.4500000000000001E-2</c:v>
                </c:pt>
                <c:pt idx="54">
                  <c:v>3.7000000000000002E-3</c:v>
                </c:pt>
                <c:pt idx="55">
                  <c:v>1.01E-2</c:v>
                </c:pt>
                <c:pt idx="56">
                  <c:v>2.5600000000000001E-2</c:v>
                </c:pt>
                <c:pt idx="57">
                  <c:v>2.29E-2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2-3740-8E2F-F369F01ABF94}"/>
            </c:ext>
          </c:extLst>
        </c:ser>
        <c:ser>
          <c:idx val="1"/>
          <c:order val="1"/>
          <c:tx>
            <c:strRef>
              <c:f>UK!$C$1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UK!$A$2:$A$59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UK!$C$2:$C$59</c:f>
              <c:numCache>
                <c:formatCode>0.00%</c:formatCode>
                <c:ptCount val="58"/>
                <c:pt idx="0">
                  <c:v>2.5700000000000001E-2</c:v>
                </c:pt>
                <c:pt idx="1">
                  <c:v>1.3299999999999999E-2</c:v>
                </c:pt>
                <c:pt idx="2">
                  <c:v>3.9600000000000003E-2</c:v>
                </c:pt>
                <c:pt idx="3">
                  <c:v>5.04E-2</c:v>
                </c:pt>
                <c:pt idx="4">
                  <c:v>2.7900000000000001E-2</c:v>
                </c:pt>
                <c:pt idx="5">
                  <c:v>2.0500000000000001E-2</c:v>
                </c:pt>
                <c:pt idx="6">
                  <c:v>2.3099999999999999E-2</c:v>
                </c:pt>
                <c:pt idx="7">
                  <c:v>3.9800000000000002E-2</c:v>
                </c:pt>
                <c:pt idx="8">
                  <c:v>2.0500000000000001E-2</c:v>
                </c:pt>
                <c:pt idx="9">
                  <c:v>6.0600000000000001E-2</c:v>
                </c:pt>
                <c:pt idx="10">
                  <c:v>3.4799999999999998E-2</c:v>
                </c:pt>
                <c:pt idx="11">
                  <c:v>4.2999999999999997E-2</c:v>
                </c:pt>
                <c:pt idx="12">
                  <c:v>6.5100000000000005E-2</c:v>
                </c:pt>
                <c:pt idx="13">
                  <c:v>-2.46E-2</c:v>
                </c:pt>
                <c:pt idx="14">
                  <c:v>-1.4800000000000001E-2</c:v>
                </c:pt>
                <c:pt idx="15">
                  <c:v>2.9100000000000001E-2</c:v>
                </c:pt>
                <c:pt idx="16">
                  <c:v>2.4400000000000002E-2</c:v>
                </c:pt>
                <c:pt idx="17">
                  <c:v>4.2000000000000003E-2</c:v>
                </c:pt>
                <c:pt idx="18">
                  <c:v>3.7400000000000003E-2</c:v>
                </c:pt>
                <c:pt idx="19">
                  <c:v>-2.0299999999999999E-2</c:v>
                </c:pt>
                <c:pt idx="20">
                  <c:v>-7.7000000000000002E-3</c:v>
                </c:pt>
                <c:pt idx="21">
                  <c:v>2.01E-2</c:v>
                </c:pt>
                <c:pt idx="22">
                  <c:v>4.2200000000000001E-2</c:v>
                </c:pt>
                <c:pt idx="23">
                  <c:v>2.2800000000000001E-2</c:v>
                </c:pt>
                <c:pt idx="24">
                  <c:v>4.2000000000000003E-2</c:v>
                </c:pt>
                <c:pt idx="25">
                  <c:v>3.1399999999999997E-2</c:v>
                </c:pt>
                <c:pt idx="26">
                  <c:v>5.2999999999999999E-2</c:v>
                </c:pt>
                <c:pt idx="27">
                  <c:v>5.7599999999999998E-2</c:v>
                </c:pt>
                <c:pt idx="28">
                  <c:v>2.5700000000000001E-2</c:v>
                </c:pt>
                <c:pt idx="29">
                  <c:v>7.4000000000000003E-3</c:v>
                </c:pt>
                <c:pt idx="30">
                  <c:v>-1.09E-2</c:v>
                </c:pt>
                <c:pt idx="31">
                  <c:v>3.7000000000000002E-3</c:v>
                </c:pt>
                <c:pt idx="32">
                  <c:v>2.53E-2</c:v>
                </c:pt>
                <c:pt idx="33">
                  <c:v>3.9E-2</c:v>
                </c:pt>
                <c:pt idx="34">
                  <c:v>2.46E-2</c:v>
                </c:pt>
                <c:pt idx="35">
                  <c:v>2.5399999999999999E-2</c:v>
                </c:pt>
                <c:pt idx="36">
                  <c:v>4.2900000000000001E-2</c:v>
                </c:pt>
                <c:pt idx="37">
                  <c:v>3.3399999999999999E-2</c:v>
                </c:pt>
                <c:pt idx="38">
                  <c:v>3.2099999999999997E-2</c:v>
                </c:pt>
                <c:pt idx="39">
                  <c:v>3.4500000000000003E-2</c:v>
                </c:pt>
                <c:pt idx="40">
                  <c:v>2.8400000000000002E-2</c:v>
                </c:pt>
                <c:pt idx="41">
                  <c:v>2.5000000000000001E-2</c:v>
                </c:pt>
                <c:pt idx="42">
                  <c:v>3.3399999999999999E-2</c:v>
                </c:pt>
                <c:pt idx="43">
                  <c:v>2.35E-2</c:v>
                </c:pt>
                <c:pt idx="44">
                  <c:v>3.15E-2</c:v>
                </c:pt>
                <c:pt idx="45">
                  <c:v>2.5499999999999998E-2</c:v>
                </c:pt>
                <c:pt idx="46">
                  <c:v>2.5499999999999998E-2</c:v>
                </c:pt>
                <c:pt idx="47">
                  <c:v>-3.5000000000000001E-3</c:v>
                </c:pt>
                <c:pt idx="48">
                  <c:v>-4.2500000000000003E-2</c:v>
                </c:pt>
                <c:pt idx="49">
                  <c:v>1.7100000000000001E-2</c:v>
                </c:pt>
                <c:pt idx="50">
                  <c:v>1.6400000000000001E-2</c:v>
                </c:pt>
                <c:pt idx="51">
                  <c:v>1.4500000000000001E-2</c:v>
                </c:pt>
                <c:pt idx="52">
                  <c:v>2.0500000000000001E-2</c:v>
                </c:pt>
                <c:pt idx="53">
                  <c:v>2.9499999999999998E-2</c:v>
                </c:pt>
                <c:pt idx="54">
                  <c:v>2.35E-2</c:v>
                </c:pt>
                <c:pt idx="55">
                  <c:v>1.7899999999999999E-2</c:v>
                </c:pt>
                <c:pt idx="56">
                  <c:v>1.8200000000000001E-2</c:v>
                </c:pt>
                <c:pt idx="57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2-3740-8E2F-F369F01A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1142911"/>
        <c:axId val="1165869663"/>
      </c:lineChart>
      <c:catAx>
        <c:axId val="114114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869663"/>
        <c:crosses val="autoZero"/>
        <c:auto val="1"/>
        <c:lblAlgn val="ctr"/>
        <c:lblOffset val="100"/>
        <c:noMultiLvlLbl val="0"/>
      </c:catAx>
      <c:valAx>
        <c:axId val="116586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142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Egypt</a:t>
            </a:r>
            <a:r>
              <a:rPr lang="en-GB" b="1" baseline="0"/>
              <a:t> 7 year avg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5D8D-3D4F-AB91-863E727C703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5D8D-3D4F-AB91-863E727C7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0931312"/>
        <c:axId val="661843136"/>
      </c:lineChart>
      <c:catAx>
        <c:axId val="66093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1843136"/>
        <c:crosses val="autoZero"/>
        <c:auto val="1"/>
        <c:lblAlgn val="ctr"/>
        <c:lblOffset val="100"/>
        <c:noMultiLvlLbl val="0"/>
      </c:catAx>
      <c:valAx>
        <c:axId val="661843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931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Egypy</a:t>
            </a:r>
            <a:r>
              <a:rPr lang="en-GB" b="1" baseline="0"/>
              <a:t> 3 year +/- avg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E83D-AA44-9739-89BD20B522B9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E83D-AA44-9739-89BD20B5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8217728"/>
        <c:axId val="658219360"/>
      </c:lineChart>
      <c:catAx>
        <c:axId val="65821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19360"/>
        <c:crosses val="autoZero"/>
        <c:auto val="1"/>
        <c:lblAlgn val="ctr"/>
        <c:lblOffset val="100"/>
        <c:noMultiLvlLbl val="0"/>
      </c:catAx>
      <c:valAx>
        <c:axId val="65821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21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Hungary</a:t>
            </a:r>
            <a:r>
              <a:rPr lang="en-GB" sz="1400" b="0" i="0" u="none" strike="noStrike" baseline="0"/>
              <a:t> </a:t>
            </a:r>
            <a:r>
              <a:rPr lang="en-GB" b="1"/>
              <a:t>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Hungary!$B$1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Hungary!$A$33:$A$59</c:f>
              <c:numCache>
                <c:formatCode>General</c:formatCod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</c:numCache>
            </c:numRef>
          </c:cat>
          <c:val>
            <c:numRef>
              <c:f>Hungary!$B$33:$B$59</c:f>
              <c:numCache>
                <c:formatCode>0.00%</c:formatCode>
                <c:ptCount val="27"/>
                <c:pt idx="0">
                  <c:v>0.2366</c:v>
                </c:pt>
                <c:pt idx="1">
                  <c:v>0.22459999999999999</c:v>
                </c:pt>
                <c:pt idx="2">
                  <c:v>0.18870000000000001</c:v>
                </c:pt>
                <c:pt idx="3">
                  <c:v>0.28310000000000002</c:v>
                </c:pt>
                <c:pt idx="4">
                  <c:v>0.23469999999999999</c:v>
                </c:pt>
                <c:pt idx="5">
                  <c:v>0.18310000000000001</c:v>
                </c:pt>
                <c:pt idx="6">
                  <c:v>0.14149999999999999</c:v>
                </c:pt>
                <c:pt idx="7">
                  <c:v>0.1</c:v>
                </c:pt>
                <c:pt idx="8">
                  <c:v>9.8000000000000004E-2</c:v>
                </c:pt>
                <c:pt idx="9">
                  <c:v>9.1200000000000003E-2</c:v>
                </c:pt>
                <c:pt idx="10">
                  <c:v>5.2699999999999997E-2</c:v>
                </c:pt>
                <c:pt idx="11">
                  <c:v>4.6600000000000003E-2</c:v>
                </c:pt>
                <c:pt idx="12">
                  <c:v>6.7400000000000002E-2</c:v>
                </c:pt>
                <c:pt idx="13">
                  <c:v>3.56E-2</c:v>
                </c:pt>
                <c:pt idx="14">
                  <c:v>3.9300000000000002E-2</c:v>
                </c:pt>
                <c:pt idx="15">
                  <c:v>7.9600000000000004E-2</c:v>
                </c:pt>
                <c:pt idx="16">
                  <c:v>6.0400000000000002E-2</c:v>
                </c:pt>
                <c:pt idx="17">
                  <c:v>4.2099999999999999E-2</c:v>
                </c:pt>
                <c:pt idx="18">
                  <c:v>4.8599999999999997E-2</c:v>
                </c:pt>
                <c:pt idx="19">
                  <c:v>3.9300000000000002E-2</c:v>
                </c:pt>
                <c:pt idx="20">
                  <c:v>5.6500000000000002E-2</c:v>
                </c:pt>
                <c:pt idx="21">
                  <c:v>1.7299999999999999E-2</c:v>
                </c:pt>
                <c:pt idx="22">
                  <c:v>-2.3E-3</c:v>
                </c:pt>
                <c:pt idx="23">
                  <c:v>-5.9999999999999995E-4</c:v>
                </c:pt>
                <c:pt idx="24">
                  <c:v>3.8999999999999998E-3</c:v>
                </c:pt>
                <c:pt idx="25">
                  <c:v>2.35E-2</c:v>
                </c:pt>
                <c:pt idx="26">
                  <c:v>2.8500000000000001E-2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1-3644-AD40-0D97E0A415B9}"/>
            </c:ext>
          </c:extLst>
        </c:ser>
        <c:ser>
          <c:idx val="1"/>
          <c:order val="1"/>
          <c:tx>
            <c:strRef>
              <c:f>Hungary!$C$1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Hungary!$A$33:$A$59</c:f>
              <c:numCache>
                <c:formatCode>General</c:formatCod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</c:numCache>
            </c:numRef>
          </c:cat>
          <c:val>
            <c:numRef>
              <c:f>Hungary!$C$33:$C$59</c:f>
              <c:numCache>
                <c:formatCode>0.00%</c:formatCode>
                <c:ptCount val="27"/>
                <c:pt idx="0">
                  <c:v>-3.0599999999999999E-2</c:v>
                </c:pt>
                <c:pt idx="1">
                  <c:v>-5.7999999999999996E-3</c:v>
                </c:pt>
                <c:pt idx="2">
                  <c:v>2.9499999999999998E-2</c:v>
                </c:pt>
                <c:pt idx="3">
                  <c:v>1.49E-2</c:v>
                </c:pt>
                <c:pt idx="4">
                  <c:v>8.0000000000000004E-4</c:v>
                </c:pt>
                <c:pt idx="5">
                  <c:v>3.1399999999999997E-2</c:v>
                </c:pt>
                <c:pt idx="6">
                  <c:v>3.9E-2</c:v>
                </c:pt>
                <c:pt idx="7">
                  <c:v>3.0700000000000002E-2</c:v>
                </c:pt>
                <c:pt idx="8">
                  <c:v>4.48E-2</c:v>
                </c:pt>
                <c:pt idx="9">
                  <c:v>4.07E-2</c:v>
                </c:pt>
                <c:pt idx="10">
                  <c:v>4.7399999999999998E-2</c:v>
                </c:pt>
                <c:pt idx="11">
                  <c:v>4.0800000000000003E-2</c:v>
                </c:pt>
                <c:pt idx="12">
                  <c:v>4.82E-2</c:v>
                </c:pt>
                <c:pt idx="13">
                  <c:v>4.24E-2</c:v>
                </c:pt>
                <c:pt idx="14">
                  <c:v>4.0300000000000002E-2</c:v>
                </c:pt>
                <c:pt idx="15">
                  <c:v>2.3999999999999998E-3</c:v>
                </c:pt>
                <c:pt idx="16">
                  <c:v>1.06E-2</c:v>
                </c:pt>
                <c:pt idx="17">
                  <c:v>-6.7000000000000004E-2</c:v>
                </c:pt>
                <c:pt idx="18">
                  <c:v>1.12E-2</c:v>
                </c:pt>
                <c:pt idx="19">
                  <c:v>1.9400000000000001E-2</c:v>
                </c:pt>
                <c:pt idx="20">
                  <c:v>-1.38E-2</c:v>
                </c:pt>
                <c:pt idx="21">
                  <c:v>1.8599999999999998E-2</c:v>
                </c:pt>
                <c:pt idx="22">
                  <c:v>4.2299999999999997E-2</c:v>
                </c:pt>
                <c:pt idx="23">
                  <c:v>3.8199999999999998E-2</c:v>
                </c:pt>
                <c:pt idx="24">
                  <c:v>2.1399999999999999E-2</c:v>
                </c:pt>
                <c:pt idx="25">
                  <c:v>4.3200000000000002E-2</c:v>
                </c:pt>
                <c:pt idx="26">
                  <c:v>5.3999999999999999E-2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1-3644-AD40-0D97E0A41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742272"/>
        <c:axId val="642261824"/>
      </c:lineChart>
      <c:catAx>
        <c:axId val="64474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261824"/>
        <c:crosses val="autoZero"/>
        <c:auto val="1"/>
        <c:lblAlgn val="ctr"/>
        <c:lblOffset val="100"/>
        <c:noMultiLvlLbl val="0"/>
      </c:catAx>
      <c:valAx>
        <c:axId val="64226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4742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Hungary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Hungary!$F$1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Hungary!$A$38:$A$59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Hungary!$F$38:$F$59</c:f>
              <c:numCache>
                <c:formatCode>0.00%</c:formatCode>
                <c:ptCount val="22"/>
                <c:pt idx="0">
                  <c:v>0.22283349544667885</c:v>
                </c:pt>
                <c:pt idx="1">
                  <c:v>0.20620827362739647</c:v>
                </c:pt>
                <c:pt idx="2">
                  <c:v>0.18845888677468281</c:v>
                </c:pt>
                <c:pt idx="3">
                  <c:v>0.15144648729139476</c:v>
                </c:pt>
                <c:pt idx="4">
                  <c:v>0.1227538894065674</c:v>
                </c:pt>
                <c:pt idx="5">
                  <c:v>9.6676018013781118E-2</c:v>
                </c:pt>
                <c:pt idx="6">
                  <c:v>7.7697318085313327E-2</c:v>
                </c:pt>
                <c:pt idx="7">
                  <c:v>7.1177921432152402E-2</c:v>
                </c:pt>
                <c:pt idx="8">
                  <c:v>5.869815326168748E-2</c:v>
                </c:pt>
                <c:pt idx="9">
                  <c:v>4.831937098417427E-2</c:v>
                </c:pt>
                <c:pt idx="10">
                  <c:v>5.369855696602599E-2</c:v>
                </c:pt>
                <c:pt idx="11">
                  <c:v>5.6458600515725266E-2</c:v>
                </c:pt>
                <c:pt idx="12">
                  <c:v>5.1398642028829045E-2</c:v>
                </c:pt>
                <c:pt idx="13">
                  <c:v>5.3998917484648246E-2</c:v>
                </c:pt>
                <c:pt idx="14">
                  <c:v>5.3998917484648246E-2</c:v>
                </c:pt>
                <c:pt idx="15">
                  <c:v>4.9379672815561548E-2</c:v>
                </c:pt>
                <c:pt idx="16">
                  <c:v>4.0759136783051986E-2</c:v>
                </c:pt>
                <c:pt idx="17">
                  <c:v>3.1877678978418089E-2</c:v>
                </c:pt>
                <c:pt idx="18">
                  <c:v>2.2037387836519429E-2</c:v>
                </c:pt>
                <c:pt idx="19">
                  <c:v>1.4957607375365001E-2</c:v>
                </c:pt>
                <c:pt idx="20">
                  <c:v>8.3594771061683559E-3</c:v>
                </c:pt>
                <c:pt idx="21">
                  <c:v>1.059917655418019E-2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0-F94F-A00E-628D45434989}"/>
            </c:ext>
          </c:extLst>
        </c:ser>
        <c:ser>
          <c:idx val="1"/>
          <c:order val="1"/>
          <c:tx>
            <c:strRef>
              <c:f>Hungary!$G$1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Hungary!$A$38:$A$59</c:f>
              <c:numCache>
                <c:formatCode>General</c:formatCode>
                <c:ptCount val="22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</c:numCache>
            </c:numRef>
          </c:cat>
          <c:val>
            <c:numRef>
              <c:f>Hungary!$G$38:$G$59</c:f>
              <c:numCache>
                <c:formatCode>0.00%</c:formatCode>
                <c:ptCount val="22"/>
                <c:pt idx="0">
                  <c:v>1.4158890174513772E-2</c:v>
                </c:pt>
                <c:pt idx="1">
                  <c:v>2.3119072980662736E-2</c:v>
                </c:pt>
                <c:pt idx="2">
                  <c:v>2.3359056519367982E-2</c:v>
                </c:pt>
                <c:pt idx="3">
                  <c:v>2.9338847261954015E-2</c:v>
                </c:pt>
                <c:pt idx="4">
                  <c:v>3.7319850987330483E-2</c:v>
                </c:pt>
                <c:pt idx="5">
                  <c:v>4.0519835634967194E-2</c:v>
                </c:pt>
                <c:pt idx="6">
                  <c:v>4.087983851323429E-2</c:v>
                </c:pt>
                <c:pt idx="7">
                  <c:v>4.4379949774253191E-2</c:v>
                </c:pt>
                <c:pt idx="8">
                  <c:v>4.3899947183575705E-2</c:v>
                </c:pt>
                <c:pt idx="9">
                  <c:v>4.3819944496675589E-2</c:v>
                </c:pt>
                <c:pt idx="10">
                  <c:v>3.4818646937338826E-2</c:v>
                </c:pt>
                <c:pt idx="11">
                  <c:v>2.8778278640885446E-2</c:v>
                </c:pt>
                <c:pt idx="12">
                  <c:v>5.7321342566609701E-3</c:v>
                </c:pt>
                <c:pt idx="13">
                  <c:v>-5.0635692053901948E-4</c:v>
                </c:pt>
                <c:pt idx="14">
                  <c:v>-4.6850011104169198E-3</c:v>
                </c:pt>
                <c:pt idx="15">
                  <c:v>-7.9249815143924707E-3</c:v>
                </c:pt>
                <c:pt idx="16">
                  <c:v>-6.3253290653051408E-3</c:v>
                </c:pt>
                <c:pt idx="17">
                  <c:v>1.5538380179094702E-2</c:v>
                </c:pt>
                <c:pt idx="18">
                  <c:v>2.0938031359847287E-2</c:v>
                </c:pt>
                <c:pt idx="19">
                  <c:v>2.1338034311426668E-2</c:v>
                </c:pt>
                <c:pt idx="20">
                  <c:v>3.2739441017014315E-2</c:v>
                </c:pt>
                <c:pt idx="21">
                  <c:v>3.9819439632850617E-2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C0-F94F-A00E-628D45434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006992"/>
        <c:axId val="658688896"/>
      </c:lineChart>
      <c:catAx>
        <c:axId val="659006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688896"/>
        <c:crosses val="autoZero"/>
        <c:auto val="1"/>
        <c:lblAlgn val="ctr"/>
        <c:lblOffset val="100"/>
        <c:noMultiLvlLbl val="0"/>
      </c:catAx>
      <c:valAx>
        <c:axId val="65868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006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u="none" strike="noStrike" baseline="0">
                <a:effectLst/>
              </a:rPr>
              <a:t>Hungary</a:t>
            </a:r>
            <a:r>
              <a:rPr lang="en-GB" sz="1400" b="0" i="0" u="none" strike="noStrike" baseline="0"/>
              <a:t> </a:t>
            </a:r>
            <a:r>
              <a:rPr lang="en-GB" b="1" baseline="0"/>
              <a:t> 3 year +/- avg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Hungary!$J$1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Hungary!$A$33:$A$59</c:f>
              <c:numCache>
                <c:formatCode>General</c:formatCod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</c:numCache>
            </c:numRef>
          </c:cat>
          <c:val>
            <c:numRef>
              <c:f>Hungary!$J$33:$J$59</c:f>
              <c:numCache>
                <c:formatCode>0.00%</c:formatCode>
                <c:ptCount val="27"/>
                <c:pt idx="0">
                  <c:v>7.8804548784617623E-2</c:v>
                </c:pt>
                <c:pt idx="1">
                  <c:v>0.15367418933087151</c:v>
                </c:pt>
                <c:pt idx="2">
                  <c:v>0.21663126698408064</c:v>
                </c:pt>
                <c:pt idx="3">
                  <c:v>0.23212578340209689</c:v>
                </c:pt>
                <c:pt idx="4">
                  <c:v>0.23549258977644172</c:v>
                </c:pt>
                <c:pt idx="5">
                  <c:v>0.23362501649710055</c:v>
                </c:pt>
                <c:pt idx="6">
                  <c:v>0.18642608078340572</c:v>
                </c:pt>
                <c:pt idx="7">
                  <c:v>0.14152758679040289</c:v>
                </c:pt>
                <c:pt idx="8">
                  <c:v>0.11316465884935667</c:v>
                </c:pt>
                <c:pt idx="9">
                  <c:v>9.6399929133966111E-2</c:v>
                </c:pt>
                <c:pt idx="10">
                  <c:v>8.0631345554223799E-2</c:v>
                </c:pt>
                <c:pt idx="11">
                  <c:v>6.3498052171837571E-2</c:v>
                </c:pt>
                <c:pt idx="12">
                  <c:v>5.5566285810655813E-2</c:v>
                </c:pt>
                <c:pt idx="13">
                  <c:v>4.9865797749404805E-2</c:v>
                </c:pt>
                <c:pt idx="14">
                  <c:v>4.7432325797430508E-2</c:v>
                </c:pt>
                <c:pt idx="15">
                  <c:v>5.1498015770064853E-2</c:v>
                </c:pt>
                <c:pt idx="16">
                  <c:v>5.9765313055933689E-2</c:v>
                </c:pt>
                <c:pt idx="17">
                  <c:v>6.0698828614505373E-2</c:v>
                </c:pt>
                <c:pt idx="18">
                  <c:v>5.0366379938182604E-2</c:v>
                </c:pt>
                <c:pt idx="19">
                  <c:v>4.3333257489265975E-2</c:v>
                </c:pt>
                <c:pt idx="20">
                  <c:v>4.8133086373240985E-2</c:v>
                </c:pt>
                <c:pt idx="21">
                  <c:v>3.7698713531156613E-2</c:v>
                </c:pt>
                <c:pt idx="22">
                  <c:v>2.3830346319883233E-2</c:v>
                </c:pt>
                <c:pt idx="23">
                  <c:v>4.7996070014590941E-3</c:v>
                </c:pt>
                <c:pt idx="24">
                  <c:v>3.3329912254487226E-4</c:v>
                </c:pt>
                <c:pt idx="25">
                  <c:v>8.9327860610097787E-3</c:v>
                </c:pt>
                <c:pt idx="26">
                  <c:v>1.8632769903604185E-2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4-F548-AF19-8D5293AA4434}"/>
            </c:ext>
          </c:extLst>
        </c:ser>
        <c:ser>
          <c:idx val="1"/>
          <c:order val="1"/>
          <c:tx>
            <c:strRef>
              <c:f>Hungary!$K$1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Hungary!$A$33:$A$59</c:f>
              <c:numCache>
                <c:formatCode>General</c:formatCode>
                <c:ptCount val="27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</c:numCache>
            </c:numRef>
          </c:cat>
          <c:val>
            <c:numRef>
              <c:f>Hungary!$K$33:$K$59</c:f>
              <c:numCache>
                <c:formatCode>0.00%</c:formatCode>
                <c:ptCount val="27"/>
                <c:pt idx="0">
                  <c:v>-2.3030405984485469E-3</c:v>
                </c:pt>
                <c:pt idx="1">
                  <c:v>1.2865618036116189E-2</c:v>
                </c:pt>
                <c:pt idx="2">
                  <c:v>1.5065980293471171E-2</c:v>
                </c:pt>
                <c:pt idx="3">
                  <c:v>1.5699218228888867E-2</c:v>
                </c:pt>
                <c:pt idx="4">
                  <c:v>2.3731970589437879E-2</c:v>
                </c:pt>
                <c:pt idx="5">
                  <c:v>3.3699929391659111E-2</c:v>
                </c:pt>
                <c:pt idx="6">
                  <c:v>3.816649931803795E-2</c:v>
                </c:pt>
                <c:pt idx="7">
                  <c:v>3.8733158053545935E-2</c:v>
                </c:pt>
                <c:pt idx="8">
                  <c:v>4.4299961983298886E-2</c:v>
                </c:pt>
                <c:pt idx="9">
                  <c:v>4.2966617544053065E-2</c:v>
                </c:pt>
                <c:pt idx="10">
                  <c:v>4.5466611713010252E-2</c:v>
                </c:pt>
                <c:pt idx="11">
                  <c:v>4.3799949489383039E-2</c:v>
                </c:pt>
                <c:pt idx="12">
                  <c:v>4.3633277547129978E-2</c:v>
                </c:pt>
                <c:pt idx="13">
                  <c:v>2.8364977656366364E-2</c:v>
                </c:pt>
                <c:pt idx="14">
                  <c:v>1.7765341573607429E-2</c:v>
                </c:pt>
                <c:pt idx="15">
                  <c:v>-1.8006060577775429E-2</c:v>
                </c:pt>
                <c:pt idx="16">
                  <c:v>-1.5073411828510075E-2</c:v>
                </c:pt>
                <c:pt idx="17">
                  <c:v>-1.2140917511047178E-2</c:v>
                </c:pt>
                <c:pt idx="18">
                  <c:v>5.5990030724757389E-3</c:v>
                </c:pt>
                <c:pt idx="19">
                  <c:v>8.0654707649898683E-3</c:v>
                </c:pt>
                <c:pt idx="20">
                  <c:v>1.5697356639094551E-2</c:v>
                </c:pt>
                <c:pt idx="21">
                  <c:v>3.3032798675804997E-2</c:v>
                </c:pt>
                <c:pt idx="22">
                  <c:v>3.3966257979543002E-2</c:v>
                </c:pt>
                <c:pt idx="23">
                  <c:v>3.4266232089350979E-2</c:v>
                </c:pt>
                <c:pt idx="24">
                  <c:v>3.953241442006572E-2</c:v>
                </c:pt>
                <c:pt idx="25">
                  <c:v>3.2397279029609649E-2</c:v>
                </c:pt>
                <c:pt idx="26">
                  <c:v>1.7996760971612957E-2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E4-F548-AF19-8D5293AA4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8453568"/>
        <c:axId val="657539216"/>
      </c:lineChart>
      <c:catAx>
        <c:axId val="55845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7539216"/>
        <c:crosses val="autoZero"/>
        <c:auto val="1"/>
        <c:lblAlgn val="ctr"/>
        <c:lblOffset val="100"/>
        <c:noMultiLvlLbl val="0"/>
      </c:catAx>
      <c:valAx>
        <c:axId val="65753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45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Urugway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Urugway!$B$1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Urugway!$A$40:$A$59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Urugway!$B$40:$B$59</c:f>
              <c:numCache>
                <c:formatCode>0.00%</c:formatCode>
                <c:ptCount val="20"/>
                <c:pt idx="0">
                  <c:v>5.6599999999999998E-2</c:v>
                </c:pt>
                <c:pt idx="1">
                  <c:v>4.7600000000000003E-2</c:v>
                </c:pt>
                <c:pt idx="2">
                  <c:v>4.36E-2</c:v>
                </c:pt>
                <c:pt idx="3">
                  <c:v>0.13969999999999999</c:v>
                </c:pt>
                <c:pt idx="4">
                  <c:v>0.1938</c:v>
                </c:pt>
                <c:pt idx="5">
                  <c:v>9.1600000000000001E-2</c:v>
                </c:pt>
                <c:pt idx="6">
                  <c:v>4.7E-2</c:v>
                </c:pt>
                <c:pt idx="7">
                  <c:v>6.4000000000000001E-2</c:v>
                </c:pt>
                <c:pt idx="8">
                  <c:v>8.1100000000000005E-2</c:v>
                </c:pt>
                <c:pt idx="9">
                  <c:v>7.8799999999999995E-2</c:v>
                </c:pt>
                <c:pt idx="10">
                  <c:v>7.0599999999999996E-2</c:v>
                </c:pt>
                <c:pt idx="11">
                  <c:v>6.7000000000000004E-2</c:v>
                </c:pt>
                <c:pt idx="12">
                  <c:v>8.09E-2</c:v>
                </c:pt>
                <c:pt idx="13">
                  <c:v>8.1000000000000003E-2</c:v>
                </c:pt>
                <c:pt idx="14">
                  <c:v>8.5800000000000001E-2</c:v>
                </c:pt>
                <c:pt idx="15">
                  <c:v>8.8800000000000004E-2</c:v>
                </c:pt>
                <c:pt idx="16">
                  <c:v>8.6699999999999999E-2</c:v>
                </c:pt>
                <c:pt idx="17">
                  <c:v>9.64E-2</c:v>
                </c:pt>
                <c:pt idx="18">
                  <c:v>6.2199999999999998E-2</c:v>
                </c:pt>
                <c:pt idx="19">
                  <c:v>7.6100000000000001E-2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9-AA49-9CA8-B453A7F2D76C}"/>
            </c:ext>
          </c:extLst>
        </c:ser>
        <c:ser>
          <c:idx val="1"/>
          <c:order val="1"/>
          <c:tx>
            <c:strRef>
              <c:f>Urugway!$C$1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Urugway!$A$40:$A$59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Urugway!$C$40:$C$59</c:f>
              <c:numCache>
                <c:formatCode>0.00%</c:formatCode>
                <c:ptCount val="20"/>
                <c:pt idx="0">
                  <c:v>-1.9400000000000001E-2</c:v>
                </c:pt>
                <c:pt idx="1">
                  <c:v>-1.9300000000000001E-2</c:v>
                </c:pt>
                <c:pt idx="2">
                  <c:v>-3.8399999999999997E-2</c:v>
                </c:pt>
                <c:pt idx="3">
                  <c:v>-7.7299999999999994E-2</c:v>
                </c:pt>
                <c:pt idx="4">
                  <c:v>8.0999999999999996E-3</c:v>
                </c:pt>
                <c:pt idx="5">
                  <c:v>0.05</c:v>
                </c:pt>
                <c:pt idx="6">
                  <c:v>7.46E-2</c:v>
                </c:pt>
                <c:pt idx="7">
                  <c:v>4.1000000000000002E-2</c:v>
                </c:pt>
                <c:pt idx="8">
                  <c:v>6.54E-2</c:v>
                </c:pt>
                <c:pt idx="9">
                  <c:v>7.1800000000000003E-2</c:v>
                </c:pt>
                <c:pt idx="10">
                  <c:v>4.24E-2</c:v>
                </c:pt>
                <c:pt idx="11">
                  <c:v>7.8E-2</c:v>
                </c:pt>
                <c:pt idx="12">
                  <c:v>5.16E-2</c:v>
                </c:pt>
                <c:pt idx="13">
                  <c:v>3.5400000000000001E-2</c:v>
                </c:pt>
                <c:pt idx="14">
                  <c:v>4.6399999999999997E-2</c:v>
                </c:pt>
                <c:pt idx="15">
                  <c:v>3.2399999999999998E-2</c:v>
                </c:pt>
                <c:pt idx="16">
                  <c:v>3.7000000000000002E-3</c:v>
                </c:pt>
                <c:pt idx="17">
                  <c:v>1.6899999999999998E-2</c:v>
                </c:pt>
                <c:pt idx="18">
                  <c:v>2.5899999999999999E-2</c:v>
                </c:pt>
                <c:pt idx="19">
                  <c:v>1.6199999999999999E-2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9-AA49-9CA8-B453A7F2D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980096"/>
        <c:axId val="585656288"/>
      </c:lineChart>
      <c:catAx>
        <c:axId val="638980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5656288"/>
        <c:crosses val="autoZero"/>
        <c:auto val="1"/>
        <c:lblAlgn val="ctr"/>
        <c:lblOffset val="100"/>
        <c:noMultiLvlLbl val="0"/>
      </c:catAx>
      <c:valAx>
        <c:axId val="58565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80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Urugway - 5 year</a:t>
            </a:r>
            <a:r>
              <a:rPr lang="en-GB" b="1" baseline="0"/>
              <a:t> average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Urugway!$F$1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Urugway!$A$6:$A$59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Urugway!$F$6:$F$59</c:f>
              <c:numCache>
                <c:formatCode>0.00%</c:formatCode>
                <c:ptCount val="54"/>
                <c:pt idx="0">
                  <c:v>0.30754557115133707</c:v>
                </c:pt>
                <c:pt idx="1">
                  <c:v>0.40884177318334025</c:v>
                </c:pt>
                <c:pt idx="2">
                  <c:v>0.5655610934779105</c:v>
                </c:pt>
                <c:pt idx="3">
                  <c:v>0.77361192036285331</c:v>
                </c:pt>
                <c:pt idx="4">
                  <c:v>0.73062613370670704</c:v>
                </c:pt>
                <c:pt idx="5">
                  <c:v>0.64986463639617398</c:v>
                </c:pt>
                <c:pt idx="6">
                  <c:v>0.55073284849960658</c:v>
                </c:pt>
                <c:pt idx="7">
                  <c:v>0.52520668575772333</c:v>
                </c:pt>
                <c:pt idx="8">
                  <c:v>0.46887120976968788</c:v>
                </c:pt>
                <c:pt idx="9">
                  <c:v>0.58138980609683699</c:v>
                </c:pt>
                <c:pt idx="10">
                  <c:v>0.71179494981890912</c:v>
                </c:pt>
                <c:pt idx="11">
                  <c:v>0.76532932629027073</c:v>
                </c:pt>
                <c:pt idx="12">
                  <c:v>0.72874257541187148</c:v>
                </c:pt>
                <c:pt idx="13">
                  <c:v>0.62387509784365136</c:v>
                </c:pt>
                <c:pt idx="14">
                  <c:v>0.6031570744017074</c:v>
                </c:pt>
                <c:pt idx="15">
                  <c:v>0.56734662276180359</c:v>
                </c:pt>
                <c:pt idx="16">
                  <c:v>0.53416457131399397</c:v>
                </c:pt>
                <c:pt idx="17">
                  <c:v>0.45565935604497554</c:v>
                </c:pt>
                <c:pt idx="18">
                  <c:v>0.46495857485072634</c:v>
                </c:pt>
                <c:pt idx="19">
                  <c:v>0.44191464849878059</c:v>
                </c:pt>
                <c:pt idx="20">
                  <c:v>0.45935508715595574</c:v>
                </c:pt>
                <c:pt idx="21">
                  <c:v>0.54397270028786693</c:v>
                </c:pt>
                <c:pt idx="22">
                  <c:v>0.63328896740901541</c:v>
                </c:pt>
                <c:pt idx="23">
                  <c:v>0.65929205298921545</c:v>
                </c:pt>
                <c:pt idx="24">
                  <c:v>0.70959492261860646</c:v>
                </c:pt>
                <c:pt idx="25">
                  <c:v>0.79007609880368079</c:v>
                </c:pt>
                <c:pt idx="26">
                  <c:v>0.84121751977424708</c:v>
                </c:pt>
                <c:pt idx="27">
                  <c:v>0.85101558821068579</c:v>
                </c:pt>
                <c:pt idx="28">
                  <c:v>0.83479352857442279</c:v>
                </c:pt>
                <c:pt idx="29">
                  <c:v>0.76325061733129473</c:v>
                </c:pt>
                <c:pt idx="30">
                  <c:v>0.62280287332069406</c:v>
                </c:pt>
                <c:pt idx="31">
                  <c:v>0.47569191911998132</c:v>
                </c:pt>
                <c:pt idx="32">
                  <c:v>0.3784256264763286</c:v>
                </c:pt>
                <c:pt idx="33">
                  <c:v>0.29183636610771657</c:v>
                </c:pt>
                <c:pt idx="34">
                  <c:v>0.21367568166776607</c:v>
                </c:pt>
                <c:pt idx="35">
                  <c:v>0.13873961433895943</c:v>
                </c:pt>
                <c:pt idx="36">
                  <c:v>9.0802924509574723E-2</c:v>
                </c:pt>
                <c:pt idx="37">
                  <c:v>7.9112734699677389E-2</c:v>
                </c:pt>
                <c:pt idx="38">
                  <c:v>9.6241907111590308E-2</c:v>
                </c:pt>
                <c:pt idx="39">
                  <c:v>0.10324370084734369</c:v>
                </c:pt>
                <c:pt idx="40">
                  <c:v>0.10312363381861189</c:v>
                </c:pt>
                <c:pt idx="41">
                  <c:v>0.10720572838431508</c:v>
                </c:pt>
                <c:pt idx="42">
                  <c:v>9.5486787991447386E-2</c:v>
                </c:pt>
                <c:pt idx="43">
                  <c:v>7.2498799847807049E-2</c:v>
                </c:pt>
                <c:pt idx="44">
                  <c:v>6.8299248909880816E-2</c:v>
                </c:pt>
                <c:pt idx="45">
                  <c:v>7.2299780600161512E-2</c:v>
                </c:pt>
                <c:pt idx="46">
                  <c:v>7.567983261566269E-2</c:v>
                </c:pt>
                <c:pt idx="47">
                  <c:v>7.5659833690892242E-2</c:v>
                </c:pt>
                <c:pt idx="48">
                  <c:v>7.7059750596902177E-2</c:v>
                </c:pt>
                <c:pt idx="49">
                  <c:v>8.0699720772699379E-2</c:v>
                </c:pt>
                <c:pt idx="50">
                  <c:v>8.4639949910268797E-2</c:v>
                </c:pt>
                <c:pt idx="51">
                  <c:v>8.7739873721048411E-2</c:v>
                </c:pt>
                <c:pt idx="52">
                  <c:v>8.3979337932859721E-2</c:v>
                </c:pt>
                <c:pt idx="53">
                  <c:v>8.2039298013000916E-2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55-FE41-AD61-5154312879AE}"/>
            </c:ext>
          </c:extLst>
        </c:ser>
        <c:ser>
          <c:idx val="1"/>
          <c:order val="1"/>
          <c:tx>
            <c:strRef>
              <c:f>Urugway!$G$1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Urugway!$A$6:$A$59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Urugway!$G$6:$G$59</c:f>
              <c:numCache>
                <c:formatCode>0.00%</c:formatCode>
                <c:ptCount val="54"/>
                <c:pt idx="0">
                  <c:v>9.1588445783088446E-3</c:v>
                </c:pt>
                <c:pt idx="1">
                  <c:v>1.0298639193138115E-2</c:v>
                </c:pt>
                <c:pt idx="2">
                  <c:v>6.1172026418319092E-3</c:v>
                </c:pt>
                <c:pt idx="3">
                  <c:v>9.557117936992654E-3</c:v>
                </c:pt>
                <c:pt idx="4">
                  <c:v>1.6395167778469499E-2</c:v>
                </c:pt>
                <c:pt idx="5">
                  <c:v>1.8955187622992753E-2</c:v>
                </c:pt>
                <c:pt idx="6">
                  <c:v>1.2335081981959206E-2</c:v>
                </c:pt>
                <c:pt idx="7">
                  <c:v>1.7016934620926349E-2</c:v>
                </c:pt>
                <c:pt idx="8">
                  <c:v>1.3796787899224228E-2</c:v>
                </c:pt>
                <c:pt idx="9">
                  <c:v>7.8787383679070899E-3</c:v>
                </c:pt>
                <c:pt idx="10">
                  <c:v>1.5416439540700821E-2</c:v>
                </c:pt>
                <c:pt idx="11">
                  <c:v>2.3796536554172576E-2</c:v>
                </c:pt>
                <c:pt idx="12">
                  <c:v>2.9357975353960342E-2</c:v>
                </c:pt>
                <c:pt idx="13">
                  <c:v>3.9538606372644836E-2</c:v>
                </c:pt>
                <c:pt idx="14">
                  <c:v>4.6138430852138868E-2</c:v>
                </c:pt>
                <c:pt idx="15">
                  <c:v>4.5618502681264772E-2</c:v>
                </c:pt>
                <c:pt idx="16">
                  <c:v>4.0857753730804802E-2</c:v>
                </c:pt>
                <c:pt idx="17">
                  <c:v>1.8401783320541654E-2</c:v>
                </c:pt>
                <c:pt idx="18">
                  <c:v>-1.2886751045755318E-2</c:v>
                </c:pt>
                <c:pt idx="19">
                  <c:v>-2.7560070531450265E-2</c:v>
                </c:pt>
                <c:pt idx="20">
                  <c:v>-3.6294087954772181E-2</c:v>
                </c:pt>
                <c:pt idx="21">
                  <c:v>-2.1805811759847415E-2</c:v>
                </c:pt>
                <c:pt idx="22">
                  <c:v>1.3695899581222193E-2</c:v>
                </c:pt>
                <c:pt idx="23">
                  <c:v>3.721221930626939E-2</c:v>
                </c:pt>
                <c:pt idx="24">
                  <c:v>4.1693995786999949E-2</c:v>
                </c:pt>
                <c:pt idx="25">
                  <c:v>3.935325468714268E-2</c:v>
                </c:pt>
                <c:pt idx="26">
                  <c:v>2.8816168575303891E-2</c:v>
                </c:pt>
                <c:pt idx="27">
                  <c:v>2.869622953933515E-2</c:v>
                </c:pt>
                <c:pt idx="28">
                  <c:v>3.1056446058684628E-2</c:v>
                </c:pt>
                <c:pt idx="29">
                  <c:v>4.3415870226610309E-2</c:v>
                </c:pt>
                <c:pt idx="30">
                  <c:v>3.9914210596180055E-2</c:v>
                </c:pt>
                <c:pt idx="31">
                  <c:v>4.39940619262984E-2</c:v>
                </c:pt>
                <c:pt idx="32">
                  <c:v>4.5233593763910562E-2</c:v>
                </c:pt>
                <c:pt idx="33">
                  <c:v>4.8954010034179873E-2</c:v>
                </c:pt>
                <c:pt idx="34">
                  <c:v>3.0511606172296979E-2</c:v>
                </c:pt>
                <c:pt idx="35">
                  <c:v>2.9551155554756292E-2</c:v>
                </c:pt>
                <c:pt idx="36">
                  <c:v>1.070900097796823E-2</c:v>
                </c:pt>
                <c:pt idx="37">
                  <c:v>-2.1847857687674832E-2</c:v>
                </c:pt>
                <c:pt idx="38">
                  <c:v>-2.9263985122042868E-2</c:v>
                </c:pt>
                <c:pt idx="39">
                  <c:v>-1.5389206360154617E-2</c:v>
                </c:pt>
                <c:pt idx="40">
                  <c:v>3.3844767962705191E-3</c:v>
                </c:pt>
                <c:pt idx="41">
                  <c:v>1.9266069589932044E-2</c:v>
                </c:pt>
                <c:pt idx="42">
                  <c:v>4.7817345845672321E-2</c:v>
                </c:pt>
                <c:pt idx="43">
                  <c:v>6.0559159487993952E-2</c:v>
                </c:pt>
                <c:pt idx="44">
                  <c:v>5.903895287707428E-2</c:v>
                </c:pt>
                <c:pt idx="45">
                  <c:v>5.9718837901357347E-2</c:v>
                </c:pt>
                <c:pt idx="46">
                  <c:v>6.1839144715861494E-2</c:v>
                </c:pt>
                <c:pt idx="47">
                  <c:v>5.5838638594210011E-2</c:v>
                </c:pt>
                <c:pt idx="48">
                  <c:v>5.075893309557955E-2</c:v>
                </c:pt>
                <c:pt idx="49">
                  <c:v>4.8758686010273777E-2</c:v>
                </c:pt>
                <c:pt idx="50">
                  <c:v>3.3898614256116844E-2</c:v>
                </c:pt>
                <c:pt idx="51">
                  <c:v>2.6958879293587756E-2</c:v>
                </c:pt>
                <c:pt idx="52">
                  <c:v>2.5058967445573899E-2</c:v>
                </c:pt>
                <c:pt idx="53">
                  <c:v>1.9019526576073531E-2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55-FE41-AD61-51543128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8010176"/>
        <c:axId val="637799088"/>
      </c:lineChart>
      <c:catAx>
        <c:axId val="63801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7799088"/>
        <c:crosses val="autoZero"/>
        <c:auto val="1"/>
        <c:lblAlgn val="ctr"/>
        <c:lblOffset val="100"/>
        <c:noMultiLvlLbl val="0"/>
      </c:catAx>
      <c:valAx>
        <c:axId val="63779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01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Urugway</a:t>
            </a:r>
            <a:r>
              <a:rPr lang="en-GB" b="1" baseline="0"/>
              <a:t> 3 year +/- avg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Urugway!$J$1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Urugway!$A$44:$A$57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Urugway!$J$44:$J$57</c:f>
              <c:numCache>
                <c:formatCode>0.00%</c:formatCode>
                <c:ptCount val="14"/>
                <c:pt idx="0">
                  <c:v>0.12568073157746085</c:v>
                </c:pt>
                <c:pt idx="1">
                  <c:v>0.14169129846966655</c:v>
                </c:pt>
                <c:pt idx="2">
                  <c:v>0.11078114414071649</c:v>
                </c:pt>
                <c:pt idx="3">
                  <c:v>6.7531645686699449E-2</c:v>
                </c:pt>
                <c:pt idx="4">
                  <c:v>6.4032364942590903E-2</c:v>
                </c:pt>
                <c:pt idx="5">
                  <c:v>7.4633046460064634E-2</c:v>
                </c:pt>
                <c:pt idx="6">
                  <c:v>7.6833231865066409E-2</c:v>
                </c:pt>
                <c:pt idx="7">
                  <c:v>7.2133211511797413E-2</c:v>
                </c:pt>
                <c:pt idx="8">
                  <c:v>7.2833159985279394E-2</c:v>
                </c:pt>
                <c:pt idx="9">
                  <c:v>7.6299783924767439E-2</c:v>
                </c:pt>
                <c:pt idx="10">
                  <c:v>8.25666405440586E-2</c:v>
                </c:pt>
                <c:pt idx="11">
                  <c:v>8.5199948443616336E-2</c:v>
                </c:pt>
                <c:pt idx="12">
                  <c:v>8.7099992106885793E-2</c:v>
                </c:pt>
                <c:pt idx="13">
                  <c:v>9.063324660215244E-2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6-0949-B60A-C42B7CE1C0BE}"/>
            </c:ext>
          </c:extLst>
        </c:ser>
        <c:ser>
          <c:idx val="1"/>
          <c:order val="1"/>
          <c:tx>
            <c:strRef>
              <c:f>Urugway!$K$1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Urugway!$A$44:$A$57</c:f>
              <c:numCache>
                <c:formatCode>General</c:formatCode>
                <c:ptCount val="14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</c:numCache>
            </c:numRef>
          </c:cat>
          <c:val>
            <c:numRef>
              <c:f>Urugway!$K$44:$K$57</c:f>
              <c:numCache>
                <c:formatCode>0.00%</c:formatCode>
                <c:ptCount val="14"/>
                <c:pt idx="0">
                  <c:v>4.4229566444130342E-2</c:v>
                </c:pt>
                <c:pt idx="1">
                  <c:v>5.5198992204026354E-2</c:v>
                </c:pt>
                <c:pt idx="2">
                  <c:v>6.0332328914967093E-2</c:v>
                </c:pt>
                <c:pt idx="3">
                  <c:v>5.9399119943748246E-2</c:v>
                </c:pt>
                <c:pt idx="4">
                  <c:v>5.9865870260580323E-2</c:v>
                </c:pt>
                <c:pt idx="5">
                  <c:v>6.40654617163392E-2</c:v>
                </c:pt>
                <c:pt idx="6">
                  <c:v>5.7332195733394542E-2</c:v>
                </c:pt>
                <c:pt idx="7">
                  <c:v>5.4998459698182955E-2</c:v>
                </c:pt>
                <c:pt idx="8">
                  <c:v>4.4466438719382495E-2</c:v>
                </c:pt>
                <c:pt idx="9">
                  <c:v>3.8066485628647229E-2</c:v>
                </c:pt>
                <c:pt idx="10">
                  <c:v>2.7498420927386746E-2</c:v>
                </c:pt>
                <c:pt idx="11">
                  <c:v>1.7665978915559322E-2</c:v>
                </c:pt>
                <c:pt idx="12">
                  <c:v>1.5499584458623872E-2</c:v>
                </c:pt>
                <c:pt idx="13">
                  <c:v>1.9666569143382162E-2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6-0949-B60A-C42B7CE1C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547408"/>
        <c:axId val="921370320"/>
      </c:lineChart>
      <c:catAx>
        <c:axId val="64354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1370320"/>
        <c:crosses val="autoZero"/>
        <c:auto val="1"/>
        <c:lblAlgn val="ctr"/>
        <c:lblOffset val="100"/>
        <c:noMultiLvlLbl val="0"/>
      </c:catAx>
      <c:valAx>
        <c:axId val="92137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54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Brazil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Brazil!$B$1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Brazil!$A$37:$A$59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Brazil!$B$37:$B$59</c:f>
              <c:numCache>
                <c:formatCode>0.00%</c:formatCode>
                <c:ptCount val="23"/>
                <c:pt idx="0">
                  <c:v>0.15759999999999999</c:v>
                </c:pt>
                <c:pt idx="1">
                  <c:v>6.93E-2</c:v>
                </c:pt>
                <c:pt idx="2">
                  <c:v>3.2000000000000001E-2</c:v>
                </c:pt>
                <c:pt idx="3">
                  <c:v>4.8599999999999997E-2</c:v>
                </c:pt>
                <c:pt idx="4">
                  <c:v>7.0400000000000004E-2</c:v>
                </c:pt>
                <c:pt idx="5">
                  <c:v>6.8400000000000002E-2</c:v>
                </c:pt>
                <c:pt idx="6">
                  <c:v>8.4500000000000006E-2</c:v>
                </c:pt>
                <c:pt idx="7">
                  <c:v>0.14710000000000001</c:v>
                </c:pt>
                <c:pt idx="8">
                  <c:v>6.6000000000000003E-2</c:v>
                </c:pt>
                <c:pt idx="9">
                  <c:v>6.8699999999999997E-2</c:v>
                </c:pt>
                <c:pt idx="10">
                  <c:v>4.1799999999999997E-2</c:v>
                </c:pt>
                <c:pt idx="11">
                  <c:v>3.6400000000000002E-2</c:v>
                </c:pt>
                <c:pt idx="12">
                  <c:v>5.6800000000000003E-2</c:v>
                </c:pt>
                <c:pt idx="13">
                  <c:v>4.8899999999999999E-2</c:v>
                </c:pt>
                <c:pt idx="14">
                  <c:v>5.04E-2</c:v>
                </c:pt>
                <c:pt idx="15">
                  <c:v>6.6400000000000001E-2</c:v>
                </c:pt>
                <c:pt idx="16">
                  <c:v>5.3999999999999999E-2</c:v>
                </c:pt>
                <c:pt idx="17">
                  <c:v>6.2E-2</c:v>
                </c:pt>
                <c:pt idx="18">
                  <c:v>6.3299999999999995E-2</c:v>
                </c:pt>
                <c:pt idx="19">
                  <c:v>9.0300000000000005E-2</c:v>
                </c:pt>
                <c:pt idx="20">
                  <c:v>8.7400000000000005E-2</c:v>
                </c:pt>
                <c:pt idx="21">
                  <c:v>3.4500000000000003E-2</c:v>
                </c:pt>
                <c:pt idx="22">
                  <c:v>3.6600000000000001E-2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3-B84F-8F4C-C372D99A6FC7}"/>
            </c:ext>
          </c:extLst>
        </c:ser>
        <c:ser>
          <c:idx val="1"/>
          <c:order val="1"/>
          <c:tx>
            <c:strRef>
              <c:f>Brazil!$C$1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Brazil!$A$37:$A$59</c:f>
              <c:numCache>
                <c:formatCode>General</c:formatCode>
                <c:ptCount val="23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</c:numCache>
            </c:numRef>
          </c:cat>
          <c:val>
            <c:numRef>
              <c:f>Brazil!$C$37:$C$59</c:f>
              <c:numCache>
                <c:formatCode>0.00%</c:formatCode>
                <c:ptCount val="23"/>
                <c:pt idx="0">
                  <c:v>2.2100000000000002E-2</c:v>
                </c:pt>
                <c:pt idx="1">
                  <c:v>3.39E-2</c:v>
                </c:pt>
                <c:pt idx="2">
                  <c:v>3.3999999999999998E-3</c:v>
                </c:pt>
                <c:pt idx="3">
                  <c:v>4.7000000000000002E-3</c:v>
                </c:pt>
                <c:pt idx="4">
                  <c:v>4.3900000000000002E-2</c:v>
                </c:pt>
                <c:pt idx="5">
                  <c:v>1.3899999999999999E-2</c:v>
                </c:pt>
                <c:pt idx="6">
                  <c:v>3.0499999999999999E-2</c:v>
                </c:pt>
                <c:pt idx="7">
                  <c:v>1.14E-2</c:v>
                </c:pt>
                <c:pt idx="8">
                  <c:v>5.7599999999999998E-2</c:v>
                </c:pt>
                <c:pt idx="9">
                  <c:v>3.2000000000000001E-2</c:v>
                </c:pt>
                <c:pt idx="10">
                  <c:v>3.9600000000000003E-2</c:v>
                </c:pt>
                <c:pt idx="11">
                  <c:v>6.0699999999999997E-2</c:v>
                </c:pt>
                <c:pt idx="12">
                  <c:v>5.0900000000000001E-2</c:v>
                </c:pt>
                <c:pt idx="13">
                  <c:v>-1.2999999999999999E-3</c:v>
                </c:pt>
                <c:pt idx="14">
                  <c:v>7.5300000000000006E-2</c:v>
                </c:pt>
                <c:pt idx="15">
                  <c:v>3.9699999999999999E-2</c:v>
                </c:pt>
                <c:pt idx="16">
                  <c:v>1.9199999999999998E-2</c:v>
                </c:pt>
                <c:pt idx="17">
                  <c:v>0.03</c:v>
                </c:pt>
                <c:pt idx="18">
                  <c:v>5.0000000000000001E-3</c:v>
                </c:pt>
                <c:pt idx="19">
                  <c:v>-3.5499999999999997E-2</c:v>
                </c:pt>
                <c:pt idx="20">
                  <c:v>-3.3099999999999997E-2</c:v>
                </c:pt>
                <c:pt idx="21">
                  <c:v>1.06E-2</c:v>
                </c:pt>
                <c:pt idx="22">
                  <c:v>1.12E-2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3-B84F-8F4C-C372D99A6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1248816"/>
        <c:axId val="561360976"/>
      </c:lineChart>
      <c:catAx>
        <c:axId val="56124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360976"/>
        <c:crosses val="autoZero"/>
        <c:auto val="1"/>
        <c:lblAlgn val="ctr"/>
        <c:lblOffset val="100"/>
        <c:noMultiLvlLbl val="0"/>
      </c:catAx>
      <c:valAx>
        <c:axId val="56136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124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Brazil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Brazil!$F$1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Brazil!$A$40:$A$59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Brazil!$F$40:$F$59</c:f>
              <c:numCache>
                <c:formatCode>0.00%</c:formatCode>
                <c:ptCount val="20"/>
                <c:pt idx="0">
                  <c:v>0.19323964673888838</c:v>
                </c:pt>
                <c:pt idx="1">
                  <c:v>7.5570589413459288E-2</c:v>
                </c:pt>
                <c:pt idx="2">
                  <c:v>5.7738846946961075E-2</c:v>
                </c:pt>
                <c:pt idx="3">
                  <c:v>6.0778311065448065E-2</c:v>
                </c:pt>
                <c:pt idx="4">
                  <c:v>8.3794342958540824E-2</c:v>
                </c:pt>
                <c:pt idx="5">
                  <c:v>8.7275324976474167E-2</c:v>
                </c:pt>
                <c:pt idx="6">
                  <c:v>8.693526532996998E-2</c:v>
                </c:pt>
                <c:pt idx="7">
                  <c:v>8.1613714071707477E-2</c:v>
                </c:pt>
                <c:pt idx="8">
                  <c:v>7.199214169260415E-2</c:v>
                </c:pt>
                <c:pt idx="9">
                  <c:v>5.3939173918962524E-2</c:v>
                </c:pt>
                <c:pt idx="10">
                  <c:v>5.0519352357696334E-2</c:v>
                </c:pt>
                <c:pt idx="11">
                  <c:v>4.6859749603711975E-2</c:v>
                </c:pt>
                <c:pt idx="12">
                  <c:v>5.1779514560607254E-2</c:v>
                </c:pt>
                <c:pt idx="13">
                  <c:v>5.5299807992824412E-2</c:v>
                </c:pt>
                <c:pt idx="14">
                  <c:v>5.6339770780923004E-2</c:v>
                </c:pt>
                <c:pt idx="15">
                  <c:v>5.9219819136686169E-2</c:v>
                </c:pt>
                <c:pt idx="16">
                  <c:v>6.7199249829599239E-2</c:v>
                </c:pt>
                <c:pt idx="17">
                  <c:v>7.1398930851472642E-2</c:v>
                </c:pt>
                <c:pt idx="18">
                  <c:v>6.7497948535162777E-2</c:v>
                </c:pt>
                <c:pt idx="19">
                  <c:v>6.2417153497278832E-2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D-884B-BC9E-532538B41CD6}"/>
            </c:ext>
          </c:extLst>
        </c:ser>
        <c:ser>
          <c:idx val="1"/>
          <c:order val="1"/>
          <c:tx>
            <c:strRef>
              <c:f>Brazil!$G$1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Brazil!$A$40:$A$59</c:f>
              <c:numCache>
                <c:formatCode>General</c:formatCode>
                <c:ptCount val="20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</c:numCache>
            </c:numRef>
          </c:cat>
          <c:val>
            <c:numRef>
              <c:f>Brazil!$G$40:$G$59</c:f>
              <c:numCache>
                <c:formatCode>0.00%</c:formatCode>
                <c:ptCount val="20"/>
                <c:pt idx="0">
                  <c:v>2.165872116044909E-2</c:v>
                </c:pt>
                <c:pt idx="1">
                  <c:v>2.1598734607266579E-2</c:v>
                </c:pt>
                <c:pt idx="2">
                  <c:v>1.9958689043718891E-2</c:v>
                </c:pt>
                <c:pt idx="3">
                  <c:v>1.9278774568775248E-2</c:v>
                </c:pt>
                <c:pt idx="4">
                  <c:v>2.0878977416586508E-2</c:v>
                </c:pt>
                <c:pt idx="5">
                  <c:v>3.1458450797288151E-2</c:v>
                </c:pt>
                <c:pt idx="6">
                  <c:v>2.9078633544003196E-2</c:v>
                </c:pt>
                <c:pt idx="7">
                  <c:v>3.4218885300020929E-2</c:v>
                </c:pt>
                <c:pt idx="8">
                  <c:v>4.0258380547669503E-2</c:v>
                </c:pt>
                <c:pt idx="9">
                  <c:v>4.8159411977763966E-2</c:v>
                </c:pt>
                <c:pt idx="10">
                  <c:v>3.6377748950258137E-2</c:v>
                </c:pt>
                <c:pt idx="11">
                  <c:v>4.5036628833571513E-2</c:v>
                </c:pt>
                <c:pt idx="12">
                  <c:v>4.5056629912480162E-2</c:v>
                </c:pt>
                <c:pt idx="13">
                  <c:v>3.6756550432940571E-2</c:v>
                </c:pt>
                <c:pt idx="14">
                  <c:v>3.2576792063750304E-2</c:v>
                </c:pt>
                <c:pt idx="15">
                  <c:v>3.383718715487305E-2</c:v>
                </c:pt>
                <c:pt idx="16">
                  <c:v>1.1676552022947817E-2</c:v>
                </c:pt>
                <c:pt idx="17">
                  <c:v>-2.8836082354501968E-3</c:v>
                </c:pt>
                <c:pt idx="18">
                  <c:v>-4.6032876169164183E-3</c:v>
                </c:pt>
                <c:pt idx="19">
                  <c:v>-8.3622695247242973E-3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D-884B-BC9E-532538B41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0442176"/>
        <c:axId val="582574368"/>
      </c:lineChart>
      <c:catAx>
        <c:axId val="58044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574368"/>
        <c:crosses val="autoZero"/>
        <c:auto val="1"/>
        <c:lblAlgn val="ctr"/>
        <c:lblOffset val="100"/>
        <c:noMultiLvlLbl val="0"/>
      </c:catAx>
      <c:valAx>
        <c:axId val="58257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442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United</a:t>
            </a:r>
            <a:r>
              <a:rPr lang="en-GB" b="1" baseline="0"/>
              <a:t> Kingdom -</a:t>
            </a:r>
            <a:r>
              <a:rPr lang="en-GB" b="1"/>
              <a:t>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UK!$F$1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UK!$A$6:$A$59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UK!$F$6:$F$59</c:f>
              <c:numCache>
                <c:formatCode>0.00%</c:formatCode>
                <c:ptCount val="54"/>
                <c:pt idx="0">
                  <c:v>3.5439566692019753E-2</c:v>
                </c:pt>
                <c:pt idx="1">
                  <c:v>3.6359558411177773E-2</c:v>
                </c:pt>
                <c:pt idx="2">
                  <c:v>3.2919515777237507E-2</c:v>
                </c:pt>
                <c:pt idx="3">
                  <c:v>3.8279622948891756E-2</c:v>
                </c:pt>
                <c:pt idx="4">
                  <c:v>4.261948412644756E-2</c:v>
                </c:pt>
                <c:pt idx="5">
                  <c:v>4.581911695517249E-2</c:v>
                </c:pt>
                <c:pt idx="6">
                  <c:v>5.687741492985765E-2</c:v>
                </c:pt>
                <c:pt idx="7">
                  <c:v>6.6058673799830103E-2</c:v>
                </c:pt>
                <c:pt idx="8">
                  <c:v>7.5058769164229489E-2</c:v>
                </c:pt>
                <c:pt idx="9">
                  <c:v>9.623415802764157E-2</c:v>
                </c:pt>
                <c:pt idx="10">
                  <c:v>0.13190033270690549</c:v>
                </c:pt>
                <c:pt idx="11">
                  <c:v>0.14614161620193045</c:v>
                </c:pt>
                <c:pt idx="12">
                  <c:v>0.16368868922604918</c:v>
                </c:pt>
                <c:pt idx="13">
                  <c:v>0.16180727203992262</c:v>
                </c:pt>
                <c:pt idx="14">
                  <c:v>0.15656665005059267</c:v>
                </c:pt>
                <c:pt idx="15">
                  <c:v>0.14409419283855129</c:v>
                </c:pt>
                <c:pt idx="16">
                  <c:v>0.13473445304414611</c:v>
                </c:pt>
                <c:pt idx="17">
                  <c:v>0.12025368679259429</c:v>
                </c:pt>
                <c:pt idx="18">
                  <c:v>0.11294987478790119</c:v>
                </c:pt>
                <c:pt idx="19">
                  <c:v>9.6027745749751148E-2</c:v>
                </c:pt>
                <c:pt idx="20">
                  <c:v>7.2236316931679312E-2</c:v>
                </c:pt>
                <c:pt idx="21">
                  <c:v>5.5338471198453476E-2</c:v>
                </c:pt>
                <c:pt idx="22">
                  <c:v>4.6439614953627029E-2</c:v>
                </c:pt>
                <c:pt idx="23">
                  <c:v>4.5539595705463398E-2</c:v>
                </c:pt>
                <c:pt idx="24">
                  <c:v>4.7139479601099765E-2</c:v>
                </c:pt>
                <c:pt idx="25">
                  <c:v>5.1118623684715203E-2</c:v>
                </c:pt>
                <c:pt idx="26">
                  <c:v>5.9178680069976508E-2</c:v>
                </c:pt>
                <c:pt idx="27">
                  <c:v>6.0058820093985332E-2</c:v>
                </c:pt>
                <c:pt idx="28">
                  <c:v>5.6858024885016789E-2</c:v>
                </c:pt>
                <c:pt idx="29">
                  <c:v>4.977707523048025E-2</c:v>
                </c:pt>
                <c:pt idx="30">
                  <c:v>3.9058080239200876E-2</c:v>
                </c:pt>
                <c:pt idx="31">
                  <c:v>2.9839655994607028E-2</c:v>
                </c:pt>
                <c:pt idx="32">
                  <c:v>2.5059966576321813E-2</c:v>
                </c:pt>
                <c:pt idx="33">
                  <c:v>2.3579930768377722E-2</c:v>
                </c:pt>
                <c:pt idx="34">
                  <c:v>2.2639900130968726E-2</c:v>
                </c:pt>
                <c:pt idx="35">
                  <c:v>1.9599847851367258E-2</c:v>
                </c:pt>
                <c:pt idx="36">
                  <c:v>1.6959943397523602E-2</c:v>
                </c:pt>
                <c:pt idx="37">
                  <c:v>1.559997494372567E-2</c:v>
                </c:pt>
                <c:pt idx="38">
                  <c:v>1.471998233462557E-2</c:v>
                </c:pt>
                <c:pt idx="39">
                  <c:v>1.3999991981108906E-2</c:v>
                </c:pt>
                <c:pt idx="40">
                  <c:v>1.5819965778206324E-2</c:v>
                </c:pt>
                <c:pt idx="41">
                  <c:v>1.7679906270188894E-2</c:v>
                </c:pt>
                <c:pt idx="42">
                  <c:v>1.9419888872832303E-2</c:v>
                </c:pt>
                <c:pt idx="43">
                  <c:v>2.3699763079875424E-2</c:v>
                </c:pt>
                <c:pt idx="44">
                  <c:v>2.4839848791629038E-2</c:v>
                </c:pt>
                <c:pt idx="45">
                  <c:v>2.5639867506356495E-2</c:v>
                </c:pt>
                <c:pt idx="46">
                  <c:v>2.8439739865518732E-2</c:v>
                </c:pt>
                <c:pt idx="47">
                  <c:v>2.879975361317122E-2</c:v>
                </c:pt>
                <c:pt idx="48">
                  <c:v>2.6339790013267361E-2</c:v>
                </c:pt>
                <c:pt idx="49">
                  <c:v>2.5319700474966567E-2</c:v>
                </c:pt>
                <c:pt idx="50">
                  <c:v>2.1079323174333808E-2</c:v>
                </c:pt>
                <c:pt idx="51">
                  <c:v>1.5379671920996429E-2</c:v>
                </c:pt>
                <c:pt idx="52">
                  <c:v>1.5359673976576005E-2</c:v>
                </c:pt>
                <c:pt idx="53">
                  <c:v>1.5359673976576005E-2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8-6341-8E91-901E0527E913}"/>
            </c:ext>
          </c:extLst>
        </c:ser>
        <c:ser>
          <c:idx val="1"/>
          <c:order val="1"/>
          <c:tx>
            <c:strRef>
              <c:f>UK!$G$1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UK!$A$6:$A$59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UK!$G$6:$G$59</c:f>
              <c:numCache>
                <c:formatCode>0.00%</c:formatCode>
                <c:ptCount val="54"/>
                <c:pt idx="0">
                  <c:v>3.1379199671846436E-2</c:v>
                </c:pt>
                <c:pt idx="1">
                  <c:v>3.0339118994973546E-2</c:v>
                </c:pt>
                <c:pt idx="2">
                  <c:v>3.2299376086982079E-2</c:v>
                </c:pt>
                <c:pt idx="3">
                  <c:v>3.2339373135926053E-2</c:v>
                </c:pt>
                <c:pt idx="4">
                  <c:v>2.6359737770476954E-2</c:v>
                </c:pt>
                <c:pt idx="5">
                  <c:v>3.289878205279706E-2</c:v>
                </c:pt>
                <c:pt idx="6">
                  <c:v>3.5758973020591611E-2</c:v>
                </c:pt>
                <c:pt idx="7">
                  <c:v>3.9739159994297779E-2</c:v>
                </c:pt>
                <c:pt idx="8">
                  <c:v>4.4798645126689962E-2</c:v>
                </c:pt>
                <c:pt idx="9">
                  <c:v>3.5774826128005088E-2</c:v>
                </c:pt>
                <c:pt idx="10">
                  <c:v>2.0694021195524215E-2</c:v>
                </c:pt>
                <c:pt idx="11">
                  <c:v>1.9554155967554721E-2</c:v>
                </c:pt>
                <c:pt idx="12">
                  <c:v>1.5834751163069427E-2</c:v>
                </c:pt>
                <c:pt idx="13">
                  <c:v>1.1216599277432238E-2</c:v>
                </c:pt>
                <c:pt idx="14">
                  <c:v>2.361796571435093E-2</c:v>
                </c:pt>
                <c:pt idx="15">
                  <c:v>2.2517518840459161E-2</c:v>
                </c:pt>
                <c:pt idx="16">
                  <c:v>1.5156919925473744E-2</c:v>
                </c:pt>
                <c:pt idx="17">
                  <c:v>1.4296984609174501E-2</c:v>
                </c:pt>
                <c:pt idx="18">
                  <c:v>1.4336973500647332E-2</c:v>
                </c:pt>
                <c:pt idx="19">
                  <c:v>1.1417476249420133E-2</c:v>
                </c:pt>
                <c:pt idx="20">
                  <c:v>2.3878323562641413E-2</c:v>
                </c:pt>
                <c:pt idx="21">
                  <c:v>3.1699569936236571E-2</c:v>
                </c:pt>
                <c:pt idx="22">
                  <c:v>3.8279467351017615E-2</c:v>
                </c:pt>
                <c:pt idx="23">
                  <c:v>4.1359157026548132E-2</c:v>
                </c:pt>
                <c:pt idx="24">
                  <c:v>4.1939257917533723E-2</c:v>
                </c:pt>
                <c:pt idx="25">
                  <c:v>3.5018304595055838E-2</c:v>
                </c:pt>
                <c:pt idx="26">
                  <c:v>2.6556567184897517E-2</c:v>
                </c:pt>
                <c:pt idx="27">
                  <c:v>1.669722970326859E-2</c:v>
                </c:pt>
                <c:pt idx="28">
                  <c:v>1.0239036529043233E-2</c:v>
                </c:pt>
                <c:pt idx="29">
                  <c:v>1.2898483930669613E-2</c:v>
                </c:pt>
                <c:pt idx="30">
                  <c:v>1.6338436421435176E-2</c:v>
                </c:pt>
                <c:pt idx="31">
                  <c:v>2.3599359822981114E-2</c:v>
                </c:pt>
                <c:pt idx="32">
                  <c:v>3.1439690653101593E-2</c:v>
                </c:pt>
                <c:pt idx="33">
                  <c:v>3.3059737615502627E-2</c:v>
                </c:pt>
                <c:pt idx="34">
                  <c:v>3.1679781486715797E-2</c:v>
                </c:pt>
                <c:pt idx="35">
                  <c:v>3.3659843242318743E-2</c:v>
                </c:pt>
                <c:pt idx="36">
                  <c:v>3.4259885590074646E-2</c:v>
                </c:pt>
                <c:pt idx="37">
                  <c:v>3.0679938550136399E-2</c:v>
                </c:pt>
                <c:pt idx="38">
                  <c:v>3.0679938550136399E-2</c:v>
                </c:pt>
                <c:pt idx="39">
                  <c:v>2.8959903816115684E-2</c:v>
                </c:pt>
                <c:pt idx="40">
                  <c:v>2.8359929847908916E-2</c:v>
                </c:pt>
                <c:pt idx="41">
                  <c:v>2.7779923354060543E-2</c:v>
                </c:pt>
                <c:pt idx="42">
                  <c:v>2.7879925933333993E-2</c:v>
                </c:pt>
                <c:pt idx="43">
                  <c:v>2.0499244073604928E-2</c:v>
                </c:pt>
                <c:pt idx="44">
                  <c:v>7.2961548235497276E-3</c:v>
                </c:pt>
                <c:pt idx="45">
                  <c:v>4.4166858648679863E-3</c:v>
                </c:pt>
                <c:pt idx="46">
                  <c:v>2.5970032626077E-3</c:v>
                </c:pt>
                <c:pt idx="47">
                  <c:v>3.9741024058059793E-4</c:v>
                </c:pt>
                <c:pt idx="48">
                  <c:v>5.1971365550258497E-3</c:v>
                </c:pt>
                <c:pt idx="49">
                  <c:v>1.9599858712979312E-2</c:v>
                </c:pt>
                <c:pt idx="50">
                  <c:v>2.0879857943754132E-2</c:v>
                </c:pt>
                <c:pt idx="51">
                  <c:v>2.1179869581317234E-2</c:v>
                </c:pt>
                <c:pt idx="52">
                  <c:v>2.1919908054286452E-2</c:v>
                </c:pt>
                <c:pt idx="53">
                  <c:v>2.0619855804397957E-2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6341-8E91-901E0527E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0798079"/>
        <c:axId val="1198665535"/>
      </c:lineChart>
      <c:catAx>
        <c:axId val="111079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98665535"/>
        <c:crosses val="autoZero"/>
        <c:auto val="1"/>
        <c:lblAlgn val="ctr"/>
        <c:lblOffset val="100"/>
        <c:noMultiLvlLbl val="0"/>
      </c:catAx>
      <c:valAx>
        <c:axId val="1198665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798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</a:t>
            </a:r>
            <a:r>
              <a:rPr lang="en-GB" b="1"/>
              <a:t>Brazil 3 year +/-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Brazil!$J$1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Brazil!$A$38:$A$57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Brazil!$J$38:$J$57</c:f>
              <c:numCache>
                <c:formatCode>0.00%</c:formatCode>
                <c:ptCount val="20"/>
                <c:pt idx="0">
                  <c:v>0.29532951437606414</c:v>
                </c:pt>
                <c:pt idx="1">
                  <c:v>8.6286145513199131E-2</c:v>
                </c:pt>
                <c:pt idx="2">
                  <c:v>4.9965503185958937E-2</c:v>
                </c:pt>
                <c:pt idx="3">
                  <c:v>5.0332097665318543E-2</c:v>
                </c:pt>
                <c:pt idx="4">
                  <c:v>6.2466182902667811E-2</c:v>
                </c:pt>
                <c:pt idx="5">
                  <c:v>7.4433076854617752E-2</c:v>
                </c:pt>
                <c:pt idx="6">
                  <c:v>9.9994244490048345E-2</c:v>
                </c:pt>
                <c:pt idx="7">
                  <c:v>9.9193985511135452E-2</c:v>
                </c:pt>
                <c:pt idx="8">
                  <c:v>9.392626840597984E-2</c:v>
                </c:pt>
                <c:pt idx="9">
                  <c:v>5.8832602312094195E-2</c:v>
                </c:pt>
                <c:pt idx="10">
                  <c:v>4.896566940307423E-2</c:v>
                </c:pt>
                <c:pt idx="11">
                  <c:v>4.4999627778295803E-2</c:v>
                </c:pt>
                <c:pt idx="12">
                  <c:v>4.7366314150551148E-2</c:v>
                </c:pt>
                <c:pt idx="13">
                  <c:v>5.2033274686806408E-2</c:v>
                </c:pt>
                <c:pt idx="14">
                  <c:v>5.5233019906694381E-2</c:v>
                </c:pt>
                <c:pt idx="15">
                  <c:v>5.6933098628519474E-2</c:v>
                </c:pt>
                <c:pt idx="16">
                  <c:v>6.079986834519957E-2</c:v>
                </c:pt>
                <c:pt idx="17">
                  <c:v>5.976658217112174E-2</c:v>
                </c:pt>
                <c:pt idx="18">
                  <c:v>7.1865816451804676E-2</c:v>
                </c:pt>
                <c:pt idx="19">
                  <c:v>8.0332601536753145E-2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0-5145-BFC3-64D57E4F6C62}"/>
            </c:ext>
          </c:extLst>
        </c:ser>
        <c:ser>
          <c:idx val="1"/>
          <c:order val="1"/>
          <c:tx>
            <c:strRef>
              <c:f>Brazil!$K$1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Brazil!$A$38:$A$57</c:f>
              <c:numCache>
                <c:formatCode>General</c:formatCode>
                <c:ptCount val="20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</c:numCache>
            </c:numRef>
          </c:cat>
          <c:val>
            <c:numRef>
              <c:f>Brazil!$K$38:$K$57</c:f>
              <c:numCache>
                <c:formatCode>0.00%</c:formatCode>
                <c:ptCount val="20"/>
                <c:pt idx="0">
                  <c:v>1.3999008770838373E-2</c:v>
                </c:pt>
                <c:pt idx="1">
                  <c:v>1.7331567917395319E-2</c:v>
                </c:pt>
                <c:pt idx="2">
                  <c:v>2.0831932999897163E-2</c:v>
                </c:pt>
                <c:pt idx="3">
                  <c:v>2.9432580702376754E-2</c:v>
                </c:pt>
                <c:pt idx="4">
                  <c:v>1.8599640846915122E-2</c:v>
                </c:pt>
                <c:pt idx="5">
                  <c:v>3.3164870831669191E-2</c:v>
                </c:pt>
                <c:pt idx="6">
                  <c:v>3.3664881652740064E-2</c:v>
                </c:pt>
                <c:pt idx="7">
                  <c:v>4.3066090755459641E-2</c:v>
                </c:pt>
                <c:pt idx="8">
                  <c:v>4.4099263321655258E-2</c:v>
                </c:pt>
                <c:pt idx="9">
                  <c:v>5.0399628551986098E-2</c:v>
                </c:pt>
                <c:pt idx="10">
                  <c:v>3.6762964887344651E-2</c:v>
                </c:pt>
                <c:pt idx="11">
                  <c:v>4.1628230700041513E-2</c:v>
                </c:pt>
                <c:pt idx="12">
                  <c:v>3.7895104033992766E-2</c:v>
                </c:pt>
                <c:pt idx="13">
                  <c:v>4.4730648653938943E-2</c:v>
                </c:pt>
                <c:pt idx="14">
                  <c:v>2.9632982891413917E-2</c:v>
                </c:pt>
                <c:pt idx="15">
                  <c:v>1.8066142710964073E-2</c:v>
                </c:pt>
                <c:pt idx="16">
                  <c:v>-1.7030880090374012E-4</c:v>
                </c:pt>
                <c:pt idx="17">
                  <c:v>-2.1201721116270278E-2</c:v>
                </c:pt>
                <c:pt idx="18">
                  <c:v>-1.9335578356447058E-2</c:v>
                </c:pt>
                <c:pt idx="19">
                  <c:v>-3.7688183691955146E-3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0-5145-BFC3-64D57E4F6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364016"/>
        <c:axId val="671960352"/>
      </c:lineChart>
      <c:catAx>
        <c:axId val="70036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960352"/>
        <c:crosses val="autoZero"/>
        <c:auto val="1"/>
        <c:lblAlgn val="ctr"/>
        <c:lblOffset val="100"/>
        <c:noMultiLvlLbl val="0"/>
      </c:catAx>
      <c:valAx>
        <c:axId val="67196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36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Chile - 5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Chile!$F$1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Chile!$A$23:$A$59</c:f>
              <c:numCache>
                <c:formatCode>General</c:formatCode>
                <c:ptCount val="37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</c:numCache>
            </c:numRef>
          </c:cat>
          <c:val>
            <c:numRef>
              <c:f>Chile!$F$23:$F$59</c:f>
              <c:numCache>
                <c:formatCode>0.00%</c:formatCode>
                <c:ptCount val="37"/>
                <c:pt idx="0">
                  <c:v>0.27643806706655027</c:v>
                </c:pt>
                <c:pt idx="1">
                  <c:v>0.25079676655157357</c:v>
                </c:pt>
                <c:pt idx="2">
                  <c:v>0.22374458359283267</c:v>
                </c:pt>
                <c:pt idx="3">
                  <c:v>0.21487430971606614</c:v>
                </c:pt>
                <c:pt idx="4">
                  <c:v>0.21445423085056348</c:v>
                </c:pt>
                <c:pt idx="5">
                  <c:v>0.23434918011054151</c:v>
                </c:pt>
                <c:pt idx="6">
                  <c:v>0.2091861470674985</c:v>
                </c:pt>
                <c:pt idx="7">
                  <c:v>0.20352490946120838</c:v>
                </c:pt>
                <c:pt idx="8">
                  <c:v>0.19421279319686846</c:v>
                </c:pt>
                <c:pt idx="9">
                  <c:v>0.19881234392120462</c:v>
                </c:pt>
                <c:pt idx="10">
                  <c:v>0.18991076134631157</c:v>
                </c:pt>
                <c:pt idx="11">
                  <c:v>0.18600877857087994</c:v>
                </c:pt>
                <c:pt idx="12">
                  <c:v>0.17482452848983598</c:v>
                </c:pt>
                <c:pt idx="13">
                  <c:v>0.13920961613881389</c:v>
                </c:pt>
                <c:pt idx="14">
                  <c:v>0.11037563227101543</c:v>
                </c:pt>
                <c:pt idx="15">
                  <c:v>9.1776880256503546E-2</c:v>
                </c:pt>
                <c:pt idx="16">
                  <c:v>7.6537647377989515E-2</c:v>
                </c:pt>
                <c:pt idx="17">
                  <c:v>6.0338530705109861E-2</c:v>
                </c:pt>
                <c:pt idx="18">
                  <c:v>5.1558916768854601E-2</c:v>
                </c:pt>
                <c:pt idx="19">
                  <c:v>4.3979437963372447E-2</c:v>
                </c:pt>
                <c:pt idx="20">
                  <c:v>3.6699638761334086E-2</c:v>
                </c:pt>
                <c:pt idx="21">
                  <c:v>3.2099877858357218E-2</c:v>
                </c:pt>
                <c:pt idx="22">
                  <c:v>2.7519517943915162E-2</c:v>
                </c:pt>
                <c:pt idx="23">
                  <c:v>2.593963988377368E-2</c:v>
                </c:pt>
                <c:pt idx="24">
                  <c:v>2.5579672417677557E-2</c:v>
                </c:pt>
                <c:pt idx="25">
                  <c:v>2.9419403703911939E-2</c:v>
                </c:pt>
                <c:pt idx="26">
                  <c:v>4.1236767103725924E-2</c:v>
                </c:pt>
                <c:pt idx="27">
                  <c:v>3.9836297624546546E-2</c:v>
                </c:pt>
                <c:pt idx="28">
                  <c:v>3.6555776343718094E-2</c:v>
                </c:pt>
                <c:pt idx="29">
                  <c:v>3.645577348889617E-2</c:v>
                </c:pt>
                <c:pt idx="30">
                  <c:v>3.3655830700851652E-2</c:v>
                </c:pt>
                <c:pt idx="31">
                  <c:v>1.9799407271264613E-2</c:v>
                </c:pt>
                <c:pt idx="32">
                  <c:v>2.8539304242556796E-2</c:v>
                </c:pt>
                <c:pt idx="33">
                  <c:v>3.4419461785560657E-2</c:v>
                </c:pt>
                <c:pt idx="34">
                  <c:v>3.5319454763339309E-2</c:v>
                </c:pt>
                <c:pt idx="35">
                  <c:v>3.3659313045475869E-2</c:v>
                </c:pt>
                <c:pt idx="36">
                  <c:v>3.4939481962496188E-2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1-DA47-8733-723DCBFA15AC}"/>
            </c:ext>
          </c:extLst>
        </c:ser>
        <c:ser>
          <c:idx val="1"/>
          <c:order val="1"/>
          <c:tx>
            <c:strRef>
              <c:f>Chile!$G$1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Chile!$A$23:$A$59</c:f>
              <c:numCache>
                <c:formatCode>General</c:formatCode>
                <c:ptCount val="37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</c:numCache>
            </c:numRef>
          </c:cat>
          <c:val>
            <c:numRef>
              <c:f>Chile!$G$23:$G$59</c:f>
              <c:numCache>
                <c:formatCode>0.00%</c:formatCode>
                <c:ptCount val="37"/>
                <c:pt idx="0">
                  <c:v>3.923190831892498E-2</c:v>
                </c:pt>
                <c:pt idx="1">
                  <c:v>1.3788570228456365E-2</c:v>
                </c:pt>
                <c:pt idx="2">
                  <c:v>5.1531575852266087E-3</c:v>
                </c:pt>
                <c:pt idx="3">
                  <c:v>-2.80216289277746E-3</c:v>
                </c:pt>
                <c:pt idx="4">
                  <c:v>-5.1007032315197876E-3</c:v>
                </c:pt>
                <c:pt idx="5">
                  <c:v>2.9851580927442001E-2</c:v>
                </c:pt>
                <c:pt idx="6">
                  <c:v>5.4599147420077543E-2</c:v>
                </c:pt>
                <c:pt idx="7">
                  <c:v>6.6238021607745168E-2</c:v>
                </c:pt>
                <c:pt idx="8">
                  <c:v>6.487762928470886E-2</c:v>
                </c:pt>
                <c:pt idx="9">
                  <c:v>6.9717696909748383E-2</c:v>
                </c:pt>
                <c:pt idx="10">
                  <c:v>7.9136405513338559E-2</c:v>
                </c:pt>
                <c:pt idx="11">
                  <c:v>7.7616273724075313E-2</c:v>
                </c:pt>
                <c:pt idx="12">
                  <c:v>6.7836471300239509E-2</c:v>
                </c:pt>
                <c:pt idx="13">
                  <c:v>7.9037830109058405E-2</c:v>
                </c:pt>
                <c:pt idx="14">
                  <c:v>7.7037729425370571E-2</c:v>
                </c:pt>
                <c:pt idx="15">
                  <c:v>6.9559201647322766E-2</c:v>
                </c:pt>
                <c:pt idx="16">
                  <c:v>6.5018623597381975E-2</c:v>
                </c:pt>
                <c:pt idx="17">
                  <c:v>5.41346555979203E-2</c:v>
                </c:pt>
                <c:pt idx="18">
                  <c:v>4.6936149509207326E-2</c:v>
                </c:pt>
                <c:pt idx="19">
                  <c:v>3.9936643643329717E-2</c:v>
                </c:pt>
                <c:pt idx="20">
                  <c:v>3.1298118675351816E-2</c:v>
                </c:pt>
                <c:pt idx="21">
                  <c:v>3.0838169170621654E-2</c:v>
                </c:pt>
                <c:pt idx="22">
                  <c:v>4.6078849124029375E-2</c:v>
                </c:pt>
                <c:pt idx="23">
                  <c:v>4.6898776502558803E-2</c:v>
                </c:pt>
                <c:pt idx="24">
                  <c:v>5.2938886351199699E-2</c:v>
                </c:pt>
                <c:pt idx="25">
                  <c:v>5.6539413158617435E-2</c:v>
                </c:pt>
                <c:pt idx="26">
                  <c:v>5.5419212986350885E-2</c:v>
                </c:pt>
                <c:pt idx="27">
                  <c:v>3.7875985879892937E-2</c:v>
                </c:pt>
                <c:pt idx="28">
                  <c:v>3.8075946054874521E-2</c:v>
                </c:pt>
                <c:pt idx="29">
                  <c:v>3.7656047984398811E-2</c:v>
                </c:pt>
                <c:pt idx="30">
                  <c:v>3.8475940750444693E-2</c:v>
                </c:pt>
                <c:pt idx="31">
                  <c:v>3.9515952144199673E-2</c:v>
                </c:pt>
                <c:pt idx="32">
                  <c:v>4.6178735877262511E-2</c:v>
                </c:pt>
                <c:pt idx="33">
                  <c:v>3.9098598604510926E-2</c:v>
                </c:pt>
                <c:pt idx="34">
                  <c:v>3.0218974937838539E-2</c:v>
                </c:pt>
                <c:pt idx="35">
                  <c:v>2.2139525767144619E-2</c:v>
                </c:pt>
                <c:pt idx="36">
                  <c:v>2.2079536706982594E-2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1-DA47-8733-723DCBFA1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480799"/>
        <c:axId val="679577583"/>
      </c:lineChart>
      <c:catAx>
        <c:axId val="699480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577583"/>
        <c:crosses val="autoZero"/>
        <c:auto val="1"/>
        <c:lblAlgn val="ctr"/>
        <c:lblOffset val="100"/>
        <c:noMultiLvlLbl val="0"/>
      </c:catAx>
      <c:valAx>
        <c:axId val="67957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80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Chile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Chile!$B$1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Chile!$A$22:$A$59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Chile!$B$22:$B$59</c:f>
              <c:numCache>
                <c:formatCode>0.00%</c:formatCode>
                <c:ptCount val="38"/>
                <c:pt idx="0">
                  <c:v>0.19689999999999999</c:v>
                </c:pt>
                <c:pt idx="1">
                  <c:v>9.9400000000000002E-2</c:v>
                </c:pt>
                <c:pt idx="2">
                  <c:v>0.27260000000000001</c:v>
                </c:pt>
                <c:pt idx="3">
                  <c:v>0.1986</c:v>
                </c:pt>
                <c:pt idx="4">
                  <c:v>0.307</c:v>
                </c:pt>
                <c:pt idx="5">
                  <c:v>0.1948</c:v>
                </c:pt>
                <c:pt idx="6">
                  <c:v>0.1988</c:v>
                </c:pt>
                <c:pt idx="7">
                  <c:v>0.14680000000000001</c:v>
                </c:pt>
                <c:pt idx="8">
                  <c:v>0.17030000000000001</c:v>
                </c:pt>
                <c:pt idx="9">
                  <c:v>0.26040000000000002</c:v>
                </c:pt>
                <c:pt idx="10">
                  <c:v>0.21779999999999999</c:v>
                </c:pt>
                <c:pt idx="11">
                  <c:v>0.15429999999999999</c:v>
                </c:pt>
                <c:pt idx="12">
                  <c:v>0.1273</c:v>
                </c:pt>
                <c:pt idx="13">
                  <c:v>0.1144</c:v>
                </c:pt>
                <c:pt idx="14">
                  <c:v>8.2299999999999998E-2</c:v>
                </c:pt>
                <c:pt idx="15">
                  <c:v>7.3599999999999999E-2</c:v>
                </c:pt>
                <c:pt idx="16">
                  <c:v>6.13E-2</c:v>
                </c:pt>
                <c:pt idx="17">
                  <c:v>5.11E-2</c:v>
                </c:pt>
                <c:pt idx="18">
                  <c:v>3.3399999999999999E-2</c:v>
                </c:pt>
                <c:pt idx="19">
                  <c:v>3.8399999999999997E-2</c:v>
                </c:pt>
                <c:pt idx="20">
                  <c:v>3.5700000000000003E-2</c:v>
                </c:pt>
                <c:pt idx="21">
                  <c:v>2.4899999999999999E-2</c:v>
                </c:pt>
                <c:pt idx="22">
                  <c:v>2.81E-2</c:v>
                </c:pt>
                <c:pt idx="23">
                  <c:v>1.0500000000000001E-2</c:v>
                </c:pt>
                <c:pt idx="24">
                  <c:v>3.0499999999999999E-2</c:v>
                </c:pt>
                <c:pt idx="25">
                  <c:v>3.39E-2</c:v>
                </c:pt>
                <c:pt idx="26">
                  <c:v>4.41E-2</c:v>
                </c:pt>
                <c:pt idx="27">
                  <c:v>8.72E-2</c:v>
                </c:pt>
                <c:pt idx="28">
                  <c:v>3.5000000000000001E-3</c:v>
                </c:pt>
                <c:pt idx="29">
                  <c:v>1.41E-2</c:v>
                </c:pt>
                <c:pt idx="30">
                  <c:v>3.3399999999999999E-2</c:v>
                </c:pt>
                <c:pt idx="31">
                  <c:v>3.0099999999999998E-2</c:v>
                </c:pt>
                <c:pt idx="32">
                  <c:v>1.7899999999999999E-2</c:v>
                </c:pt>
                <c:pt idx="33">
                  <c:v>4.7199999999999999E-2</c:v>
                </c:pt>
                <c:pt idx="34">
                  <c:v>4.3499999999999997E-2</c:v>
                </c:pt>
                <c:pt idx="35">
                  <c:v>3.7900000000000003E-2</c:v>
                </c:pt>
                <c:pt idx="36">
                  <c:v>2.18E-2</c:v>
                </c:pt>
                <c:pt idx="37">
                  <c:v>2.4299999999999999E-2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B-1742-B749-067424BEFF02}"/>
            </c:ext>
          </c:extLst>
        </c:ser>
        <c:ser>
          <c:idx val="1"/>
          <c:order val="1"/>
          <c:tx>
            <c:strRef>
              <c:f>Chile!$C$1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Chile!$A$22:$A$59</c:f>
              <c:numCache>
                <c:formatCode>General</c:formatCode>
                <c:ptCount val="38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</c:numCache>
            </c:numRef>
          </c:cat>
          <c:val>
            <c:numRef>
              <c:f>Chile!$C$22:$C$59</c:f>
              <c:numCache>
                <c:formatCode>0.00%</c:formatCode>
                <c:ptCount val="38"/>
                <c:pt idx="0">
                  <c:v>6.5299999999999997E-2</c:v>
                </c:pt>
                <c:pt idx="1">
                  <c:v>-0.1101</c:v>
                </c:pt>
                <c:pt idx="2">
                  <c:v>-5.0200000000000002E-2</c:v>
                </c:pt>
                <c:pt idx="3">
                  <c:v>4.1000000000000002E-2</c:v>
                </c:pt>
                <c:pt idx="4">
                  <c:v>4.0099999999999997E-2</c:v>
                </c:pt>
                <c:pt idx="5">
                  <c:v>5.3800000000000001E-2</c:v>
                </c:pt>
                <c:pt idx="6">
                  <c:v>6.4600000000000005E-2</c:v>
                </c:pt>
                <c:pt idx="7">
                  <c:v>7.3499999999999996E-2</c:v>
                </c:pt>
                <c:pt idx="8">
                  <c:v>9.9199999999999997E-2</c:v>
                </c:pt>
                <c:pt idx="9">
                  <c:v>3.3300000000000003E-2</c:v>
                </c:pt>
                <c:pt idx="10">
                  <c:v>7.8E-2</c:v>
                </c:pt>
                <c:pt idx="11">
                  <c:v>0.11169999999999999</c:v>
                </c:pt>
                <c:pt idx="12">
                  <c:v>6.59E-2</c:v>
                </c:pt>
                <c:pt idx="13">
                  <c:v>5.0299999999999997E-2</c:v>
                </c:pt>
                <c:pt idx="14">
                  <c:v>8.9300000000000004E-2</c:v>
                </c:pt>
                <c:pt idx="15">
                  <c:v>6.8000000000000005E-2</c:v>
                </c:pt>
                <c:pt idx="16">
                  <c:v>7.4300000000000005E-2</c:v>
                </c:pt>
                <c:pt idx="17">
                  <c:v>4.3200000000000002E-2</c:v>
                </c:pt>
                <c:pt idx="18">
                  <c:v>-4.1000000000000003E-3</c:v>
                </c:pt>
                <c:pt idx="19">
                  <c:v>5.33E-2</c:v>
                </c:pt>
                <c:pt idx="20">
                  <c:v>3.3000000000000002E-2</c:v>
                </c:pt>
                <c:pt idx="21">
                  <c:v>3.1099999999999999E-2</c:v>
                </c:pt>
                <c:pt idx="22">
                  <c:v>4.0899999999999999E-2</c:v>
                </c:pt>
                <c:pt idx="23">
                  <c:v>7.2099999999999997E-2</c:v>
                </c:pt>
                <c:pt idx="24">
                  <c:v>5.74E-2</c:v>
                </c:pt>
                <c:pt idx="25">
                  <c:v>6.3200000000000006E-2</c:v>
                </c:pt>
                <c:pt idx="26">
                  <c:v>4.9099999999999998E-2</c:v>
                </c:pt>
                <c:pt idx="27">
                  <c:v>3.5299999999999998E-2</c:v>
                </c:pt>
                <c:pt idx="28">
                  <c:v>-1.5599999999999999E-2</c:v>
                </c:pt>
                <c:pt idx="29">
                  <c:v>5.8400000000000001E-2</c:v>
                </c:pt>
                <c:pt idx="30">
                  <c:v>6.1100000000000002E-2</c:v>
                </c:pt>
                <c:pt idx="31">
                  <c:v>5.3199999999999997E-2</c:v>
                </c:pt>
                <c:pt idx="32">
                  <c:v>4.0500000000000001E-2</c:v>
                </c:pt>
                <c:pt idx="33">
                  <c:v>1.77E-2</c:v>
                </c:pt>
                <c:pt idx="34">
                  <c:v>2.3E-2</c:v>
                </c:pt>
                <c:pt idx="35">
                  <c:v>1.67E-2</c:v>
                </c:pt>
                <c:pt idx="36">
                  <c:v>1.2800000000000001E-2</c:v>
                </c:pt>
                <c:pt idx="37">
                  <c:v>4.02E-2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B-1742-B749-067424BEF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2549215"/>
        <c:axId val="1185207263"/>
      </c:lineChart>
      <c:catAx>
        <c:axId val="702549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5207263"/>
        <c:crosses val="autoZero"/>
        <c:auto val="1"/>
        <c:lblAlgn val="ctr"/>
        <c:lblOffset val="100"/>
        <c:noMultiLvlLbl val="0"/>
      </c:catAx>
      <c:valAx>
        <c:axId val="118520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2549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Mexico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Mexico!$B$1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Mexico!$A$2:$A$59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Mexico!$B$2:$B$59</c:f>
              <c:numCache>
                <c:formatCode>0.00%</c:formatCode>
                <c:ptCount val="58"/>
                <c:pt idx="0">
                  <c:v>1.61E-2</c:v>
                </c:pt>
                <c:pt idx="1">
                  <c:v>1.2E-2</c:v>
                </c:pt>
                <c:pt idx="2">
                  <c:v>5.8999999999999999E-3</c:v>
                </c:pt>
                <c:pt idx="3">
                  <c:v>2.3400000000000001E-2</c:v>
                </c:pt>
                <c:pt idx="4">
                  <c:v>3.5700000000000003E-2</c:v>
                </c:pt>
                <c:pt idx="5">
                  <c:v>4.2200000000000001E-2</c:v>
                </c:pt>
                <c:pt idx="6">
                  <c:v>3.0200000000000001E-2</c:v>
                </c:pt>
                <c:pt idx="7">
                  <c:v>2.3300000000000001E-2</c:v>
                </c:pt>
                <c:pt idx="8">
                  <c:v>3.3700000000000001E-2</c:v>
                </c:pt>
                <c:pt idx="9">
                  <c:v>0.05</c:v>
                </c:pt>
                <c:pt idx="10">
                  <c:v>5.4699999999999999E-2</c:v>
                </c:pt>
                <c:pt idx="11">
                  <c:v>4.9399999999999999E-2</c:v>
                </c:pt>
                <c:pt idx="12">
                  <c:v>0.1208</c:v>
                </c:pt>
                <c:pt idx="13">
                  <c:v>0.23780000000000001</c:v>
                </c:pt>
                <c:pt idx="14">
                  <c:v>0.14940000000000001</c:v>
                </c:pt>
                <c:pt idx="15">
                  <c:v>0.15820000000000001</c:v>
                </c:pt>
                <c:pt idx="16">
                  <c:v>0.29060000000000002</c:v>
                </c:pt>
                <c:pt idx="17">
                  <c:v>0.17460000000000001</c:v>
                </c:pt>
                <c:pt idx="18">
                  <c:v>0.18190000000000001</c:v>
                </c:pt>
                <c:pt idx="19">
                  <c:v>0.26350000000000001</c:v>
                </c:pt>
                <c:pt idx="20">
                  <c:v>0.27929999999999999</c:v>
                </c:pt>
                <c:pt idx="21">
                  <c:v>0.58909999999999996</c:v>
                </c:pt>
                <c:pt idx="22">
                  <c:v>1.0186999999999999</c:v>
                </c:pt>
                <c:pt idx="23">
                  <c:v>0.65449999999999997</c:v>
                </c:pt>
                <c:pt idx="24">
                  <c:v>0.57750000000000001</c:v>
                </c:pt>
                <c:pt idx="25">
                  <c:v>0.86229999999999996</c:v>
                </c:pt>
                <c:pt idx="26">
                  <c:v>1.3183</c:v>
                </c:pt>
                <c:pt idx="27">
                  <c:v>1.1415999999999999</c:v>
                </c:pt>
                <c:pt idx="28">
                  <c:v>0.2001</c:v>
                </c:pt>
                <c:pt idx="29">
                  <c:v>0.26650000000000001</c:v>
                </c:pt>
                <c:pt idx="30">
                  <c:v>0.2266</c:v>
                </c:pt>
                <c:pt idx="31">
                  <c:v>0.15509999999999999</c:v>
                </c:pt>
                <c:pt idx="32">
                  <c:v>9.7500000000000003E-2</c:v>
                </c:pt>
                <c:pt idx="33">
                  <c:v>6.9699999999999998E-2</c:v>
                </c:pt>
                <c:pt idx="34">
                  <c:v>0.35</c:v>
                </c:pt>
                <c:pt idx="35">
                  <c:v>0.34379999999999999</c:v>
                </c:pt>
                <c:pt idx="36">
                  <c:v>0.20630000000000001</c:v>
                </c:pt>
                <c:pt idx="37">
                  <c:v>0.1593</c:v>
                </c:pt>
                <c:pt idx="38">
                  <c:v>0.16589999999999999</c:v>
                </c:pt>
                <c:pt idx="39">
                  <c:v>9.4899999999999998E-2</c:v>
                </c:pt>
                <c:pt idx="40">
                  <c:v>6.3700000000000007E-2</c:v>
                </c:pt>
                <c:pt idx="41">
                  <c:v>5.0299999999999997E-2</c:v>
                </c:pt>
                <c:pt idx="42">
                  <c:v>4.5499999999999999E-2</c:v>
                </c:pt>
                <c:pt idx="43">
                  <c:v>4.6899999999999997E-2</c:v>
                </c:pt>
                <c:pt idx="44">
                  <c:v>3.9899999999999998E-2</c:v>
                </c:pt>
                <c:pt idx="45">
                  <c:v>3.6299999999999999E-2</c:v>
                </c:pt>
                <c:pt idx="46">
                  <c:v>3.9699999999999999E-2</c:v>
                </c:pt>
                <c:pt idx="47">
                  <c:v>5.1299999999999998E-2</c:v>
                </c:pt>
                <c:pt idx="48">
                  <c:v>5.2999999999999999E-2</c:v>
                </c:pt>
                <c:pt idx="49">
                  <c:v>4.1599999999999998E-2</c:v>
                </c:pt>
                <c:pt idx="50">
                  <c:v>3.4099999999999998E-2</c:v>
                </c:pt>
                <c:pt idx="51">
                  <c:v>4.1099999999999998E-2</c:v>
                </c:pt>
                <c:pt idx="52">
                  <c:v>3.8100000000000002E-2</c:v>
                </c:pt>
                <c:pt idx="53">
                  <c:v>4.02E-2</c:v>
                </c:pt>
                <c:pt idx="54">
                  <c:v>2.7199999999999998E-2</c:v>
                </c:pt>
                <c:pt idx="55">
                  <c:v>2.8199999999999999E-2</c:v>
                </c:pt>
                <c:pt idx="56">
                  <c:v>6.0400000000000002E-2</c:v>
                </c:pt>
                <c:pt idx="57">
                  <c:v>4.9000000000000002E-2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3-BF46-B827-9937B057C39E}"/>
            </c:ext>
          </c:extLst>
        </c:ser>
        <c:ser>
          <c:idx val="1"/>
          <c:order val="1"/>
          <c:tx>
            <c:strRef>
              <c:f>Mexico!$C$1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Mexico!$A$2:$A$59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Mexico!$C$2:$C$59</c:f>
              <c:numCache>
                <c:formatCode>0.00%</c:formatCode>
                <c:ptCount val="58"/>
                <c:pt idx="0">
                  <c:v>0.05</c:v>
                </c:pt>
                <c:pt idx="1">
                  <c:v>4.6600000000000003E-2</c:v>
                </c:pt>
                <c:pt idx="2">
                  <c:v>8.1100000000000005E-2</c:v>
                </c:pt>
                <c:pt idx="3">
                  <c:v>0.1191</c:v>
                </c:pt>
                <c:pt idx="4">
                  <c:v>7.0999999999999994E-2</c:v>
                </c:pt>
                <c:pt idx="5">
                  <c:v>6.0999999999999999E-2</c:v>
                </c:pt>
                <c:pt idx="6">
                  <c:v>5.8500000000000003E-2</c:v>
                </c:pt>
                <c:pt idx="7">
                  <c:v>9.4200000000000006E-2</c:v>
                </c:pt>
                <c:pt idx="8">
                  <c:v>3.4200000000000001E-2</c:v>
                </c:pt>
                <c:pt idx="9">
                  <c:v>6.5000000000000002E-2</c:v>
                </c:pt>
                <c:pt idx="10">
                  <c:v>3.7600000000000001E-2</c:v>
                </c:pt>
                <c:pt idx="11">
                  <c:v>8.2299999999999998E-2</c:v>
                </c:pt>
                <c:pt idx="12">
                  <c:v>7.8600000000000003E-2</c:v>
                </c:pt>
                <c:pt idx="13">
                  <c:v>5.7799999999999997E-2</c:v>
                </c:pt>
                <c:pt idx="14">
                  <c:v>5.74E-2</c:v>
                </c:pt>
                <c:pt idx="15">
                  <c:v>4.4200000000000003E-2</c:v>
                </c:pt>
                <c:pt idx="16">
                  <c:v>3.39E-2</c:v>
                </c:pt>
                <c:pt idx="17">
                  <c:v>8.9599999999999999E-2</c:v>
                </c:pt>
                <c:pt idx="18">
                  <c:v>9.7000000000000003E-2</c:v>
                </c:pt>
                <c:pt idx="19">
                  <c:v>9.2299999999999993E-2</c:v>
                </c:pt>
                <c:pt idx="20">
                  <c:v>8.5300000000000001E-2</c:v>
                </c:pt>
                <c:pt idx="21">
                  <c:v>-5.1999999999999998E-3</c:v>
                </c:pt>
                <c:pt idx="22">
                  <c:v>-3.49E-2</c:v>
                </c:pt>
                <c:pt idx="23">
                  <c:v>3.4099999999999998E-2</c:v>
                </c:pt>
                <c:pt idx="24">
                  <c:v>2.1899999999999999E-2</c:v>
                </c:pt>
                <c:pt idx="25">
                  <c:v>-3.0800000000000001E-2</c:v>
                </c:pt>
                <c:pt idx="26">
                  <c:v>1.72E-2</c:v>
                </c:pt>
                <c:pt idx="27">
                  <c:v>1.2800000000000001E-2</c:v>
                </c:pt>
                <c:pt idx="28">
                  <c:v>4.1099999999999998E-2</c:v>
                </c:pt>
                <c:pt idx="29">
                  <c:v>5.1799999999999999E-2</c:v>
                </c:pt>
                <c:pt idx="30">
                  <c:v>4.2099999999999999E-2</c:v>
                </c:pt>
                <c:pt idx="31">
                  <c:v>3.5400000000000001E-2</c:v>
                </c:pt>
                <c:pt idx="32">
                  <c:v>1.9400000000000001E-2</c:v>
                </c:pt>
                <c:pt idx="33">
                  <c:v>4.9399999999999999E-2</c:v>
                </c:pt>
                <c:pt idx="34">
                  <c:v>-6.2899999999999998E-2</c:v>
                </c:pt>
                <c:pt idx="35">
                  <c:v>6.7699999999999996E-2</c:v>
                </c:pt>
                <c:pt idx="36">
                  <c:v>6.8500000000000005E-2</c:v>
                </c:pt>
                <c:pt idx="37">
                  <c:v>5.16E-2</c:v>
                </c:pt>
                <c:pt idx="38">
                  <c:v>2.75E-2</c:v>
                </c:pt>
                <c:pt idx="39">
                  <c:v>4.9399999999999999E-2</c:v>
                </c:pt>
                <c:pt idx="40">
                  <c:v>-4.0000000000000001E-3</c:v>
                </c:pt>
                <c:pt idx="41">
                  <c:v>-4.0000000000000002E-4</c:v>
                </c:pt>
                <c:pt idx="42">
                  <c:v>1.4500000000000001E-2</c:v>
                </c:pt>
                <c:pt idx="43">
                  <c:v>3.9199999999999999E-2</c:v>
                </c:pt>
                <c:pt idx="44">
                  <c:v>2.3099999999999999E-2</c:v>
                </c:pt>
                <c:pt idx="45">
                  <c:v>4.4999999999999998E-2</c:v>
                </c:pt>
                <c:pt idx="46">
                  <c:v>2.29E-2</c:v>
                </c:pt>
                <c:pt idx="47">
                  <c:v>1.14E-2</c:v>
                </c:pt>
                <c:pt idx="48">
                  <c:v>-5.2900000000000003E-2</c:v>
                </c:pt>
                <c:pt idx="49">
                  <c:v>5.1200000000000002E-2</c:v>
                </c:pt>
                <c:pt idx="50">
                  <c:v>3.6600000000000001E-2</c:v>
                </c:pt>
                <c:pt idx="51">
                  <c:v>3.6400000000000002E-2</c:v>
                </c:pt>
                <c:pt idx="52">
                  <c:v>1.35E-2</c:v>
                </c:pt>
                <c:pt idx="53">
                  <c:v>2.8000000000000001E-2</c:v>
                </c:pt>
                <c:pt idx="54">
                  <c:v>3.2899999999999999E-2</c:v>
                </c:pt>
                <c:pt idx="55">
                  <c:v>2.92E-2</c:v>
                </c:pt>
                <c:pt idx="56">
                  <c:v>2.07E-2</c:v>
                </c:pt>
                <c:pt idx="57">
                  <c:v>1.9900000000000001E-2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3-BF46-B827-9937B057C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7363440"/>
        <c:axId val="555511664"/>
      </c:lineChart>
      <c:catAx>
        <c:axId val="104736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511664"/>
        <c:crosses val="autoZero"/>
        <c:auto val="1"/>
        <c:lblAlgn val="ctr"/>
        <c:lblOffset val="100"/>
        <c:noMultiLvlLbl val="0"/>
      </c:catAx>
      <c:valAx>
        <c:axId val="55551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736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Mexico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Mexico!$F$1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Mexico!$A$6:$A$59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Mexico!$F$6:$F$59</c:f>
              <c:numCache>
                <c:formatCode>0.00%</c:formatCode>
                <c:ptCount val="54"/>
                <c:pt idx="0">
                  <c:v>1.8619473568222134E-2</c:v>
                </c:pt>
                <c:pt idx="1">
                  <c:v>2.3839060254843503E-2</c:v>
                </c:pt>
                <c:pt idx="2">
                  <c:v>2.7479226182322236E-2</c:v>
                </c:pt>
                <c:pt idx="3">
                  <c:v>3.0959734874429046E-2</c:v>
                </c:pt>
                <c:pt idx="4">
                  <c:v>3.3019805715184702E-2</c:v>
                </c:pt>
                <c:pt idx="5">
                  <c:v>3.5879565573821992E-2</c:v>
                </c:pt>
                <c:pt idx="6">
                  <c:v>3.8379282699580131E-2</c:v>
                </c:pt>
                <c:pt idx="7">
                  <c:v>4.2219301876116333E-2</c:v>
                </c:pt>
                <c:pt idx="8">
                  <c:v>6.1715390058552089E-2</c:v>
                </c:pt>
                <c:pt idx="9">
                  <c:v>0.10251353927326079</c:v>
                </c:pt>
                <c:pt idx="10">
                  <c:v>0.12239607397171426</c:v>
                </c:pt>
                <c:pt idx="11">
                  <c:v>0.14310151380388447</c:v>
                </c:pt>
                <c:pt idx="12">
                  <c:v>0.1913401977950997</c:v>
                </c:pt>
                <c:pt idx="13">
                  <c:v>0.20210546512080896</c:v>
                </c:pt>
                <c:pt idx="14">
                  <c:v>0.1909269524387156</c:v>
                </c:pt>
                <c:pt idx="15">
                  <c:v>0.21374601803539406</c:v>
                </c:pt>
                <c:pt idx="16">
                  <c:v>0.2379677383935217</c:v>
                </c:pt>
                <c:pt idx="17">
                  <c:v>0.29756549662094756</c:v>
                </c:pt>
                <c:pt idx="18">
                  <c:v>0.46602587976559562</c:v>
                </c:pt>
                <c:pt idx="19">
                  <c:v>0.56063559051156631</c:v>
                </c:pt>
                <c:pt idx="20">
                  <c:v>0.62354294655160913</c:v>
                </c:pt>
                <c:pt idx="21">
                  <c:v>0.74027207643553083</c:v>
                </c:pt>
                <c:pt idx="22">
                  <c:v>0.88590955710066055</c:v>
                </c:pt>
                <c:pt idx="23">
                  <c:v>0.91044530912138555</c:v>
                </c:pt>
                <c:pt idx="24">
                  <c:v>0.81916924475955</c:v>
                </c:pt>
                <c:pt idx="25">
                  <c:v>0.75674252883818838</c:v>
                </c:pt>
                <c:pt idx="26">
                  <c:v>0.62941417880711015</c:v>
                </c:pt>
                <c:pt idx="27">
                  <c:v>0.39728750238694488</c:v>
                </c:pt>
                <c:pt idx="28">
                  <c:v>0.18914296571509226</c:v>
                </c:pt>
                <c:pt idx="29">
                  <c:v>0.16305223231623245</c:v>
                </c:pt>
                <c:pt idx="30">
                  <c:v>0.17972944799645063</c:v>
                </c:pt>
                <c:pt idx="31">
                  <c:v>0.20314753535981822</c:v>
                </c:pt>
                <c:pt idx="32">
                  <c:v>0.21339035354166924</c:v>
                </c:pt>
                <c:pt idx="33">
                  <c:v>0.22576160881872909</c:v>
                </c:pt>
                <c:pt idx="34">
                  <c:v>0.24502420849637474</c:v>
                </c:pt>
                <c:pt idx="35">
                  <c:v>0.1940056761961273</c:v>
                </c:pt>
                <c:pt idx="36">
                  <c:v>0.13800674226949639</c:v>
                </c:pt>
                <c:pt idx="37">
                  <c:v>0.10680857226628859</c:v>
                </c:pt>
                <c:pt idx="38">
                  <c:v>8.4050154807272293E-2</c:v>
                </c:pt>
                <c:pt idx="39">
                  <c:v>6.0258293949303265E-2</c:v>
                </c:pt>
                <c:pt idx="40">
                  <c:v>4.925968325827057E-2</c:v>
                </c:pt>
                <c:pt idx="41">
                  <c:v>4.3779873846219175E-2</c:v>
                </c:pt>
                <c:pt idx="42">
                  <c:v>4.1659922160704355E-2</c:v>
                </c:pt>
                <c:pt idx="43">
                  <c:v>4.281985073821204E-2</c:v>
                </c:pt>
                <c:pt idx="44">
                  <c:v>4.4039771232007752E-2</c:v>
                </c:pt>
                <c:pt idx="45">
                  <c:v>4.4379782990418448E-2</c:v>
                </c:pt>
                <c:pt idx="46">
                  <c:v>4.3939743581333346E-2</c:v>
                </c:pt>
                <c:pt idx="47">
                  <c:v>4.4219753880511803E-2</c:v>
                </c:pt>
                <c:pt idx="48">
                  <c:v>4.157980138151629E-2</c:v>
                </c:pt>
                <c:pt idx="49">
                  <c:v>3.9019962585982171E-2</c:v>
                </c:pt>
                <c:pt idx="50">
                  <c:v>3.6139871031124926E-2</c:v>
                </c:pt>
                <c:pt idx="51">
                  <c:v>3.4959819128800973E-2</c:v>
                </c:pt>
                <c:pt idx="52">
                  <c:v>3.8819284398343257E-2</c:v>
                </c:pt>
                <c:pt idx="53">
                  <c:v>4.0999205066555078E-2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6-AC42-BA6C-049E8466F87C}"/>
            </c:ext>
          </c:extLst>
        </c:ser>
        <c:ser>
          <c:idx val="1"/>
          <c:order val="1"/>
          <c:tx>
            <c:strRef>
              <c:f>Mexico!$G$1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Mexico!$A$6:$A$59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Mexico!$G$6:$G$59</c:f>
              <c:numCache>
                <c:formatCode>0.00%</c:formatCode>
                <c:ptCount val="54"/>
                <c:pt idx="0">
                  <c:v>7.3556583715060242E-2</c:v>
                </c:pt>
                <c:pt idx="1">
                  <c:v>7.5757004932881955E-2</c:v>
                </c:pt>
                <c:pt idx="2">
                  <c:v>7.8137585286242484E-2</c:v>
                </c:pt>
                <c:pt idx="3">
                  <c:v>8.0757370571987508E-2</c:v>
                </c:pt>
                <c:pt idx="4">
                  <c:v>6.377811313191728E-2</c:v>
                </c:pt>
                <c:pt idx="5">
                  <c:v>6.2578170954552093E-2</c:v>
                </c:pt>
                <c:pt idx="6">
                  <c:v>5.7897659291867853E-2</c:v>
                </c:pt>
                <c:pt idx="7">
                  <c:v>6.2657177817527554E-2</c:v>
                </c:pt>
                <c:pt idx="8">
                  <c:v>5.9537966565656575E-2</c:v>
                </c:pt>
                <c:pt idx="9">
                  <c:v>6.4258716643436742E-2</c:v>
                </c:pt>
                <c:pt idx="10">
                  <c:v>6.2738681723871537E-2</c:v>
                </c:pt>
                <c:pt idx="11">
                  <c:v>6.4058978587425486E-2</c:v>
                </c:pt>
                <c:pt idx="12">
                  <c:v>5.4378870157265169E-2</c:v>
                </c:pt>
                <c:pt idx="13">
                  <c:v>5.6578241016737252E-2</c:v>
                </c:pt>
                <c:pt idx="14">
                  <c:v>6.4416916987994455E-2</c:v>
                </c:pt>
                <c:pt idx="15">
                  <c:v>7.1396432774278651E-2</c:v>
                </c:pt>
                <c:pt idx="16">
                  <c:v>7.9617316528185711E-2</c:v>
                </c:pt>
                <c:pt idx="17">
                  <c:v>7.1792519166351099E-2</c:v>
                </c:pt>
                <c:pt idx="18">
                  <c:v>4.6884553111766536E-2</c:v>
                </c:pt>
                <c:pt idx="19">
                  <c:v>3.4307689855765489E-2</c:v>
                </c:pt>
                <c:pt idx="20">
                  <c:v>2.0231886995176751E-2</c:v>
                </c:pt>
                <c:pt idx="21">
                  <c:v>-2.9837917389698987E-3</c:v>
                </c:pt>
                <c:pt idx="22">
                  <c:v>1.4959061685004826E-3</c:v>
                </c:pt>
                <c:pt idx="23">
                  <c:v>1.1037558540976988E-2</c:v>
                </c:pt>
                <c:pt idx="24">
                  <c:v>1.2437196600927791E-2</c:v>
                </c:pt>
                <c:pt idx="25">
                  <c:v>1.8415915993685417E-2</c:v>
                </c:pt>
                <c:pt idx="26">
                  <c:v>3.2998840814201458E-2</c:v>
                </c:pt>
                <c:pt idx="27">
                  <c:v>3.6639150833735812E-2</c:v>
                </c:pt>
                <c:pt idx="28">
                  <c:v>3.7959430619764589E-2</c:v>
                </c:pt>
                <c:pt idx="29">
                  <c:v>3.9619323422812158E-2</c:v>
                </c:pt>
                <c:pt idx="30">
                  <c:v>1.6671590840545036E-2</c:v>
                </c:pt>
                <c:pt idx="31">
                  <c:v>2.1789765600033206E-2</c:v>
                </c:pt>
                <c:pt idx="32">
                  <c:v>2.8407989036665526E-2</c:v>
                </c:pt>
                <c:pt idx="33">
                  <c:v>3.484773981297451E-2</c:v>
                </c:pt>
                <c:pt idx="34">
                  <c:v>3.0467993394168502E-2</c:v>
                </c:pt>
                <c:pt idx="35">
                  <c:v>5.2938879037981224E-2</c:v>
                </c:pt>
                <c:pt idx="36">
                  <c:v>3.8596883259785386E-2</c:v>
                </c:pt>
                <c:pt idx="37">
                  <c:v>2.4817205486243665E-2</c:v>
                </c:pt>
                <c:pt idx="38">
                  <c:v>1.739809123425573E-2</c:v>
                </c:pt>
                <c:pt idx="39">
                  <c:v>1.9737745451507749E-2</c:v>
                </c:pt>
                <c:pt idx="40">
                  <c:v>1.4478751913671317E-2</c:v>
                </c:pt>
                <c:pt idx="41">
                  <c:v>2.427864223659526E-2</c:v>
                </c:pt>
                <c:pt idx="42">
                  <c:v>2.8939357905827023E-2</c:v>
                </c:pt>
                <c:pt idx="43">
                  <c:v>2.8319260706567206E-2</c:v>
                </c:pt>
                <c:pt idx="44">
                  <c:v>9.8944778732885652E-3</c:v>
                </c:pt>
                <c:pt idx="45">
                  <c:v>1.5513104542037581E-2</c:v>
                </c:pt>
                <c:pt idx="46">
                  <c:v>1.3833543290246553E-2</c:v>
                </c:pt>
                <c:pt idx="47">
                  <c:v>1.6533152810282559E-2</c:v>
                </c:pt>
                <c:pt idx="48">
                  <c:v>1.6953170839315135E-2</c:v>
                </c:pt>
                <c:pt idx="49">
                  <c:v>3.3139239328434655E-2</c:v>
                </c:pt>
                <c:pt idx="50">
                  <c:v>2.9479632258073707E-2</c:v>
                </c:pt>
                <c:pt idx="51">
                  <c:v>2.7999693810173198E-2</c:v>
                </c:pt>
                <c:pt idx="52">
                  <c:v>2.485976036157922E-2</c:v>
                </c:pt>
                <c:pt idx="53">
                  <c:v>2.6139872980877499E-2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6-AC42-BA6C-049E8466F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7597856"/>
        <c:axId val="558703184"/>
      </c:lineChart>
      <c:catAx>
        <c:axId val="987597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8703184"/>
        <c:crosses val="autoZero"/>
        <c:auto val="1"/>
        <c:lblAlgn val="ctr"/>
        <c:lblOffset val="100"/>
        <c:noMultiLvlLbl val="0"/>
      </c:catAx>
      <c:valAx>
        <c:axId val="5587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7597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Mexico 3 year +/- avg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Mexico!$J$1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Mexico!$A$6:$A$57</c:f>
              <c:numCache>
                <c:formatCode>General</c:formatCode>
                <c:ptCount val="52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</c:numCache>
            </c:numRef>
          </c:cat>
          <c:val>
            <c:numRef>
              <c:f>Mexico!$J$6:$J$57</c:f>
              <c:numCache>
                <c:formatCode>0.00%</c:formatCode>
                <c:ptCount val="52"/>
                <c:pt idx="0">
                  <c:v>2.1665919271356415E-2</c:v>
                </c:pt>
                <c:pt idx="1">
                  <c:v>3.3766362885771173E-2</c:v>
                </c:pt>
                <c:pt idx="2">
                  <c:v>3.603321309930152E-2</c:v>
                </c:pt>
                <c:pt idx="3">
                  <c:v>3.1899695202170619E-2</c:v>
                </c:pt>
                <c:pt idx="4">
                  <c:v>2.9066573348316638E-2</c:v>
                </c:pt>
                <c:pt idx="5">
                  <c:v>3.5666063149022875E-2</c:v>
                </c:pt>
                <c:pt idx="6">
                  <c:v>4.6132928628509262E-2</c:v>
                </c:pt>
                <c:pt idx="7">
                  <c:v>5.1366638603568049E-2</c:v>
                </c:pt>
                <c:pt idx="8">
                  <c:v>7.4961396263987012E-2</c:v>
                </c:pt>
                <c:pt idx="9">
                  <c:v>0.13596988900248164</c:v>
                </c:pt>
                <c:pt idx="10">
                  <c:v>0.16932095565100269</c:v>
                </c:pt>
                <c:pt idx="11">
                  <c:v>0.18179211123253936</c:v>
                </c:pt>
                <c:pt idx="12">
                  <c:v>0.19937918960813761</c:v>
                </c:pt>
                <c:pt idx="13">
                  <c:v>0.20778267679681051</c:v>
                </c:pt>
                <c:pt idx="14">
                  <c:v>0.21568596430046227</c:v>
                </c:pt>
                <c:pt idx="15">
                  <c:v>0.20665856543216421</c:v>
                </c:pt>
                <c:pt idx="16">
                  <c:v>0.24155757866623162</c:v>
                </c:pt>
                <c:pt idx="17">
                  <c:v>0.37718814421337754</c:v>
                </c:pt>
                <c:pt idx="18">
                  <c:v>0.6285768029354557</c:v>
                </c:pt>
                <c:pt idx="19">
                  <c:v>0.7539228819960897</c:v>
                </c:pt>
                <c:pt idx="20">
                  <c:v>0.75004973061381008</c:v>
                </c:pt>
                <c:pt idx="21">
                  <c:v>0.69802818493619156</c:v>
                </c:pt>
                <c:pt idx="22">
                  <c:v>0.91890569755912566</c:v>
                </c:pt>
                <c:pt idx="23">
                  <c:v>1.1072256678671408</c:v>
                </c:pt>
                <c:pt idx="24">
                  <c:v>0.88547031036009116</c:v>
                </c:pt>
                <c:pt idx="25">
                  <c:v>0.53515302364257877</c:v>
                </c:pt>
                <c:pt idx="26">
                  <c:v>0.23106295140313193</c:v>
                </c:pt>
                <c:pt idx="27">
                  <c:v>0.21605606947413492</c:v>
                </c:pt>
                <c:pt idx="28">
                  <c:v>0.15971941352981389</c:v>
                </c:pt>
                <c:pt idx="29">
                  <c:v>0.10742701640319297</c:v>
                </c:pt>
                <c:pt idx="30">
                  <c:v>0.17232068370462628</c:v>
                </c:pt>
                <c:pt idx="31">
                  <c:v>0.25441475484284126</c:v>
                </c:pt>
                <c:pt idx="32">
                  <c:v>0.30001139545929334</c:v>
                </c:pt>
                <c:pt idx="33">
                  <c:v>0.23643610528924341</c:v>
                </c:pt>
                <c:pt idx="34">
                  <c:v>0.17716451250035448</c:v>
                </c:pt>
                <c:pt idx="35">
                  <c:v>0.14002821091297335</c:v>
                </c:pt>
                <c:pt idx="36">
                  <c:v>0.10815753363432634</c:v>
                </c:pt>
                <c:pt idx="37">
                  <c:v>6.9631588999996552E-2</c:v>
                </c:pt>
                <c:pt idx="38">
                  <c:v>5.3166370254132289E-2</c:v>
                </c:pt>
                <c:pt idx="39">
                  <c:v>4.7566646365325482E-2</c:v>
                </c:pt>
                <c:pt idx="40">
                  <c:v>4.4099954286210163E-2</c:v>
                </c:pt>
                <c:pt idx="41">
                  <c:v>4.1033236529656847E-2</c:v>
                </c:pt>
                <c:pt idx="42">
                  <c:v>3.8633319693971657E-2</c:v>
                </c:pt>
                <c:pt idx="43">
                  <c:v>4.2433127247960556E-2</c:v>
                </c:pt>
                <c:pt idx="44">
                  <c:v>4.799982544587067E-2</c:v>
                </c:pt>
                <c:pt idx="45">
                  <c:v>4.863320731411136E-2</c:v>
                </c:pt>
                <c:pt idx="46">
                  <c:v>4.2899698233270556E-2</c:v>
                </c:pt>
                <c:pt idx="47">
                  <c:v>3.8933274744039181E-2</c:v>
                </c:pt>
                <c:pt idx="48">
                  <c:v>3.7766625570910151E-2</c:v>
                </c:pt>
                <c:pt idx="49">
                  <c:v>3.9799992103070281E-2</c:v>
                </c:pt>
                <c:pt idx="50">
                  <c:v>3.5166504375396812E-2</c:v>
                </c:pt>
                <c:pt idx="51">
                  <c:v>3.1866492282546233E-2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C-5449-B8AA-A6063A718CC0}"/>
            </c:ext>
          </c:extLst>
        </c:ser>
        <c:ser>
          <c:idx val="1"/>
          <c:order val="1"/>
          <c:tx>
            <c:strRef>
              <c:f>Mexico!$K$1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Mexico!$A$6:$A$57</c:f>
              <c:numCache>
                <c:formatCode>General</c:formatCode>
                <c:ptCount val="52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</c:numCache>
            </c:numRef>
          </c:cat>
          <c:val>
            <c:numRef>
              <c:f>Mexico!$K$6:$K$57</c:f>
              <c:numCache>
                <c:formatCode>0.00%</c:formatCode>
                <c:ptCount val="52"/>
                <c:pt idx="0">
                  <c:v>6.34998542623606E-2</c:v>
                </c:pt>
                <c:pt idx="1">
                  <c:v>7.1232010497539022E-2</c:v>
                </c:pt>
                <c:pt idx="2">
                  <c:v>6.2296965903541945E-2</c:v>
                </c:pt>
                <c:pt idx="3">
                  <c:v>6.4463667872644237E-2</c:v>
                </c:pt>
                <c:pt idx="4">
                  <c:v>4.5599049958809701E-2</c:v>
                </c:pt>
                <c:pt idx="5">
                  <c:v>6.1631640909553198E-2</c:v>
                </c:pt>
                <c:pt idx="6">
                  <c:v>6.6164616287935019E-2</c:v>
                </c:pt>
                <c:pt idx="7">
                  <c:v>7.2899418963217499E-2</c:v>
                </c:pt>
                <c:pt idx="8">
                  <c:v>6.4599510205852084E-2</c:v>
                </c:pt>
                <c:pt idx="9">
                  <c:v>5.3133133788932696E-2</c:v>
                </c:pt>
                <c:pt idx="10">
                  <c:v>4.5166204335501448E-2</c:v>
                </c:pt>
                <c:pt idx="11">
                  <c:v>5.5897074290996329E-2</c:v>
                </c:pt>
                <c:pt idx="12">
                  <c:v>7.3496036380689134E-2</c:v>
                </c:pt>
                <c:pt idx="13">
                  <c:v>9.2966619965906716E-2</c:v>
                </c:pt>
                <c:pt idx="14">
                  <c:v>9.1533217893697838E-2</c:v>
                </c:pt>
                <c:pt idx="15">
                  <c:v>5.7456811693796794E-2</c:v>
                </c:pt>
                <c:pt idx="16">
                  <c:v>1.5053604125668585E-2</c:v>
                </c:pt>
                <c:pt idx="17">
                  <c:v>-2.0039930533215511E-3</c:v>
                </c:pt>
                <c:pt idx="18">
                  <c:v>7.0288130441440444E-3</c:v>
                </c:pt>
                <c:pt idx="19">
                  <c:v>8.3960342462887638E-3</c:v>
                </c:pt>
                <c:pt idx="20">
                  <c:v>2.763831224925184E-3</c:v>
                </c:pt>
                <c:pt idx="21">
                  <c:v>-2.6901374972965186E-4</c:v>
                </c:pt>
                <c:pt idx="22">
                  <c:v>2.3699227190888905E-2</c:v>
                </c:pt>
                <c:pt idx="23">
                  <c:v>3.5231980192946821E-2</c:v>
                </c:pt>
                <c:pt idx="24">
                  <c:v>4.499988362161389E-2</c:v>
                </c:pt>
                <c:pt idx="25">
                  <c:v>4.3099773466536817E-2</c:v>
                </c:pt>
                <c:pt idx="26">
                  <c:v>3.2299546700045312E-2</c:v>
                </c:pt>
                <c:pt idx="27">
                  <c:v>3.473258247800004E-2</c:v>
                </c:pt>
                <c:pt idx="28">
                  <c:v>1.9553958879328093E-3</c:v>
                </c:pt>
                <c:pt idx="29">
                  <c:v>1.8049997401149653E-2</c:v>
                </c:pt>
                <c:pt idx="30">
                  <c:v>2.441426412877945E-2</c:v>
                </c:pt>
                <c:pt idx="31">
                  <c:v>6.2599697145230948E-2</c:v>
                </c:pt>
                <c:pt idx="32">
                  <c:v>4.9198585429095942E-2</c:v>
                </c:pt>
                <c:pt idx="33">
                  <c:v>4.2832741746153147E-2</c:v>
                </c:pt>
                <c:pt idx="34">
                  <c:v>2.4297598607688542E-2</c:v>
                </c:pt>
                <c:pt idx="35">
                  <c:v>1.4997031580591624E-2</c:v>
                </c:pt>
                <c:pt idx="36">
                  <c:v>3.3663460099546683E-3</c:v>
                </c:pt>
                <c:pt idx="37">
                  <c:v>1.7765333468062749E-2</c:v>
                </c:pt>
                <c:pt idx="38">
                  <c:v>2.5599476113285391E-2</c:v>
                </c:pt>
                <c:pt idx="39">
                  <c:v>3.5766237662258504E-2</c:v>
                </c:pt>
                <c:pt idx="40">
                  <c:v>3.0332795711572658E-2</c:v>
                </c:pt>
                <c:pt idx="41">
                  <c:v>2.6432361611909982E-2</c:v>
                </c:pt>
                <c:pt idx="42">
                  <c:v>-6.2055635759605821E-3</c:v>
                </c:pt>
                <c:pt idx="43">
                  <c:v>3.2241354858086879E-3</c:v>
                </c:pt>
                <c:pt idx="44">
                  <c:v>1.1622743428304716E-2</c:v>
                </c:pt>
                <c:pt idx="45">
                  <c:v>4.1399759973799632E-2</c:v>
                </c:pt>
                <c:pt idx="46">
                  <c:v>2.8832745661659942E-2</c:v>
                </c:pt>
                <c:pt idx="47">
                  <c:v>2.5966219429477633E-2</c:v>
                </c:pt>
                <c:pt idx="48">
                  <c:v>2.4799660841011928E-2</c:v>
                </c:pt>
                <c:pt idx="49">
                  <c:v>3.0033311595616397E-2</c:v>
                </c:pt>
                <c:pt idx="50">
                  <c:v>2.7599869600621219E-2</c:v>
                </c:pt>
                <c:pt idx="51">
                  <c:v>2.3266578144486516E-2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C-5449-B8AA-A6063A718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075104"/>
        <c:axId val="973955424"/>
      </c:lineChart>
      <c:catAx>
        <c:axId val="10350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3955424"/>
        <c:crosses val="autoZero"/>
        <c:auto val="1"/>
        <c:lblAlgn val="ctr"/>
        <c:lblOffset val="100"/>
        <c:noMultiLvlLbl val="0"/>
      </c:catAx>
      <c:valAx>
        <c:axId val="97395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507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Japan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Japan!$B$1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Japan!$A$2:$A$59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Japan!$B$2:$B$59</c:f>
              <c:numCache>
                <c:formatCode>0.00%</c:formatCode>
                <c:ptCount val="58"/>
                <c:pt idx="0">
                  <c:v>5.3699999999999998E-2</c:v>
                </c:pt>
                <c:pt idx="1">
                  <c:v>6.8400000000000002E-2</c:v>
                </c:pt>
                <c:pt idx="2">
                  <c:v>6.7100000000000007E-2</c:v>
                </c:pt>
                <c:pt idx="3">
                  <c:v>3.7999999999999999E-2</c:v>
                </c:pt>
                <c:pt idx="4">
                  <c:v>6.6600000000000006E-2</c:v>
                </c:pt>
                <c:pt idx="5">
                  <c:v>5.04E-2</c:v>
                </c:pt>
                <c:pt idx="6">
                  <c:v>3.9899999999999998E-2</c:v>
                </c:pt>
                <c:pt idx="7">
                  <c:v>5.3400000000000003E-2</c:v>
                </c:pt>
                <c:pt idx="8">
                  <c:v>5.2499999999999998E-2</c:v>
                </c:pt>
                <c:pt idx="9">
                  <c:v>6.9199999999999998E-2</c:v>
                </c:pt>
                <c:pt idx="10">
                  <c:v>6.4000000000000001E-2</c:v>
                </c:pt>
                <c:pt idx="11">
                  <c:v>4.8399999999999999E-2</c:v>
                </c:pt>
                <c:pt idx="12">
                  <c:v>0.11609999999999999</c:v>
                </c:pt>
                <c:pt idx="13">
                  <c:v>0.23219999999999999</c:v>
                </c:pt>
                <c:pt idx="14">
                  <c:v>0.1173</c:v>
                </c:pt>
                <c:pt idx="15">
                  <c:v>9.3700000000000006E-2</c:v>
                </c:pt>
                <c:pt idx="16">
                  <c:v>8.1600000000000006E-2</c:v>
                </c:pt>
                <c:pt idx="17">
                  <c:v>4.2099999999999999E-2</c:v>
                </c:pt>
                <c:pt idx="18">
                  <c:v>3.6999999999999998E-2</c:v>
                </c:pt>
                <c:pt idx="19">
                  <c:v>7.7799999999999994E-2</c:v>
                </c:pt>
                <c:pt idx="20">
                  <c:v>4.9099999999999998E-2</c:v>
                </c:pt>
                <c:pt idx="21">
                  <c:v>2.7400000000000001E-2</c:v>
                </c:pt>
                <c:pt idx="22">
                  <c:v>1.9E-2</c:v>
                </c:pt>
                <c:pt idx="23">
                  <c:v>2.2599999999999999E-2</c:v>
                </c:pt>
                <c:pt idx="24">
                  <c:v>2.0299999999999999E-2</c:v>
                </c:pt>
                <c:pt idx="25">
                  <c:v>6.0000000000000001E-3</c:v>
                </c:pt>
                <c:pt idx="26">
                  <c:v>1.2999999999999999E-3</c:v>
                </c:pt>
                <c:pt idx="27">
                  <c:v>6.7999999999999996E-3</c:v>
                </c:pt>
                <c:pt idx="28">
                  <c:v>2.2700000000000001E-2</c:v>
                </c:pt>
                <c:pt idx="29">
                  <c:v>3.0800000000000001E-2</c:v>
                </c:pt>
                <c:pt idx="30">
                  <c:v>3.2500000000000001E-2</c:v>
                </c:pt>
                <c:pt idx="31">
                  <c:v>1.7600000000000001E-2</c:v>
                </c:pt>
                <c:pt idx="32">
                  <c:v>1.24E-2</c:v>
                </c:pt>
                <c:pt idx="33">
                  <c:v>7.0000000000000001E-3</c:v>
                </c:pt>
                <c:pt idx="34">
                  <c:v>-1.2999999999999999E-3</c:v>
                </c:pt>
                <c:pt idx="35">
                  <c:v>1.4E-3</c:v>
                </c:pt>
                <c:pt idx="36">
                  <c:v>1.7500000000000002E-2</c:v>
                </c:pt>
                <c:pt idx="37">
                  <c:v>6.6E-3</c:v>
                </c:pt>
                <c:pt idx="38">
                  <c:v>-3.3999999999999998E-3</c:v>
                </c:pt>
                <c:pt idx="39">
                  <c:v>-6.7999999999999996E-3</c:v>
                </c:pt>
                <c:pt idx="40">
                  <c:v>-7.4000000000000003E-3</c:v>
                </c:pt>
                <c:pt idx="41">
                  <c:v>-9.1999999999999998E-3</c:v>
                </c:pt>
                <c:pt idx="42">
                  <c:v>-2.5999999999999999E-3</c:v>
                </c:pt>
                <c:pt idx="43">
                  <c:v>-1E-4</c:v>
                </c:pt>
                <c:pt idx="44">
                  <c:v>-2.8E-3</c:v>
                </c:pt>
                <c:pt idx="45">
                  <c:v>2.5000000000000001E-3</c:v>
                </c:pt>
                <c:pt idx="46">
                  <c:v>5.9999999999999995E-4</c:v>
                </c:pt>
                <c:pt idx="47">
                  <c:v>1.38E-2</c:v>
                </c:pt>
                <c:pt idx="48">
                  <c:v>-1.35E-2</c:v>
                </c:pt>
                <c:pt idx="49">
                  <c:v>-7.1999999999999998E-3</c:v>
                </c:pt>
                <c:pt idx="50">
                  <c:v>-2.7000000000000001E-3</c:v>
                </c:pt>
                <c:pt idx="51">
                  <c:v>-5.0000000000000001E-4</c:v>
                </c:pt>
                <c:pt idx="52">
                  <c:v>3.5000000000000001E-3</c:v>
                </c:pt>
                <c:pt idx="53">
                  <c:v>2.76E-2</c:v>
                </c:pt>
                <c:pt idx="54">
                  <c:v>7.9000000000000008E-3</c:v>
                </c:pt>
                <c:pt idx="55">
                  <c:v>-1.1999999999999999E-3</c:v>
                </c:pt>
                <c:pt idx="56">
                  <c:v>4.7000000000000002E-3</c:v>
                </c:pt>
                <c:pt idx="57">
                  <c:v>9.7999999999999997E-3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0-0E4E-9C3F-823EEC4C3B10}"/>
            </c:ext>
          </c:extLst>
        </c:ser>
        <c:ser>
          <c:idx val="1"/>
          <c:order val="1"/>
          <c:tx>
            <c:strRef>
              <c:f>Japan!$C$1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Japan!$A$2:$A$59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Japan!$C$2:$C$59</c:f>
              <c:numCache>
                <c:formatCode>0.00%</c:formatCode>
                <c:ptCount val="58"/>
                <c:pt idx="0">
                  <c:v>0.12039999999999999</c:v>
                </c:pt>
                <c:pt idx="1">
                  <c:v>8.9099999999999999E-2</c:v>
                </c:pt>
                <c:pt idx="2">
                  <c:v>8.4699999999999998E-2</c:v>
                </c:pt>
                <c:pt idx="3">
                  <c:v>0.1168</c:v>
                </c:pt>
                <c:pt idx="4">
                  <c:v>5.8200000000000002E-2</c:v>
                </c:pt>
                <c:pt idx="5">
                  <c:v>0.10639999999999999</c:v>
                </c:pt>
                <c:pt idx="6">
                  <c:v>0.1108</c:v>
                </c:pt>
                <c:pt idx="7">
                  <c:v>0.1288</c:v>
                </c:pt>
                <c:pt idx="8">
                  <c:v>0.12479999999999999</c:v>
                </c:pt>
                <c:pt idx="9">
                  <c:v>4.0000000000000001E-3</c:v>
                </c:pt>
                <c:pt idx="10">
                  <c:v>4.7E-2</c:v>
                </c:pt>
                <c:pt idx="11">
                  <c:v>8.4099999999999994E-2</c:v>
                </c:pt>
                <c:pt idx="12">
                  <c:v>8.0299999999999996E-2</c:v>
                </c:pt>
                <c:pt idx="13">
                  <c:v>-1.23E-2</c:v>
                </c:pt>
                <c:pt idx="14">
                  <c:v>3.09E-2</c:v>
                </c:pt>
                <c:pt idx="15">
                  <c:v>3.9800000000000002E-2</c:v>
                </c:pt>
                <c:pt idx="16">
                  <c:v>4.3900000000000002E-2</c:v>
                </c:pt>
                <c:pt idx="17">
                  <c:v>5.2699999999999997E-2</c:v>
                </c:pt>
                <c:pt idx="18">
                  <c:v>5.4800000000000001E-2</c:v>
                </c:pt>
                <c:pt idx="19">
                  <c:v>2.8199999999999999E-2</c:v>
                </c:pt>
                <c:pt idx="20">
                  <c:v>4.2099999999999999E-2</c:v>
                </c:pt>
                <c:pt idx="21">
                  <c:v>3.3099999999999997E-2</c:v>
                </c:pt>
                <c:pt idx="22">
                  <c:v>3.5200000000000002E-2</c:v>
                </c:pt>
                <c:pt idx="23">
                  <c:v>4.4999999999999998E-2</c:v>
                </c:pt>
                <c:pt idx="24">
                  <c:v>5.2299999999999999E-2</c:v>
                </c:pt>
                <c:pt idx="25">
                  <c:v>3.3300000000000003E-2</c:v>
                </c:pt>
                <c:pt idx="26">
                  <c:v>4.7300000000000002E-2</c:v>
                </c:pt>
                <c:pt idx="27">
                  <c:v>6.7900000000000002E-2</c:v>
                </c:pt>
                <c:pt idx="28">
                  <c:v>4.8599999999999997E-2</c:v>
                </c:pt>
                <c:pt idx="29">
                  <c:v>4.8899999999999999E-2</c:v>
                </c:pt>
                <c:pt idx="30">
                  <c:v>3.4200000000000001E-2</c:v>
                </c:pt>
                <c:pt idx="31">
                  <c:v>8.5000000000000006E-3</c:v>
                </c:pt>
                <c:pt idx="32">
                  <c:v>-5.1999999999999998E-3</c:v>
                </c:pt>
                <c:pt idx="33">
                  <c:v>9.9000000000000008E-3</c:v>
                </c:pt>
                <c:pt idx="34">
                  <c:v>2.7400000000000001E-2</c:v>
                </c:pt>
                <c:pt idx="35">
                  <c:v>3.1E-2</c:v>
                </c:pt>
                <c:pt idx="36">
                  <c:v>1.0800000000000001E-2</c:v>
                </c:pt>
                <c:pt idx="37">
                  <c:v>-1.1299999999999999E-2</c:v>
                </c:pt>
                <c:pt idx="38">
                  <c:v>-2.5000000000000001E-3</c:v>
                </c:pt>
                <c:pt idx="39">
                  <c:v>2.7799999999999998E-2</c:v>
                </c:pt>
                <c:pt idx="40">
                  <c:v>4.1000000000000003E-3</c:v>
                </c:pt>
                <c:pt idx="41">
                  <c:v>1.1999999999999999E-3</c:v>
                </c:pt>
                <c:pt idx="42">
                  <c:v>1.5299999999999999E-2</c:v>
                </c:pt>
                <c:pt idx="43">
                  <c:v>2.1999999999999999E-2</c:v>
                </c:pt>
                <c:pt idx="44">
                  <c:v>1.66E-2</c:v>
                </c:pt>
                <c:pt idx="45">
                  <c:v>1.4200000000000001E-2</c:v>
                </c:pt>
                <c:pt idx="46">
                  <c:v>1.6500000000000001E-2</c:v>
                </c:pt>
                <c:pt idx="47">
                  <c:v>-1.09E-2</c:v>
                </c:pt>
                <c:pt idx="48">
                  <c:v>-5.4199999999999998E-2</c:v>
                </c:pt>
                <c:pt idx="49">
                  <c:v>4.19E-2</c:v>
                </c:pt>
                <c:pt idx="50">
                  <c:v>-1.1999999999999999E-3</c:v>
                </c:pt>
                <c:pt idx="51">
                  <c:v>1.4999999999999999E-2</c:v>
                </c:pt>
                <c:pt idx="52">
                  <c:v>0.02</c:v>
                </c:pt>
                <c:pt idx="53">
                  <c:v>3.7000000000000002E-3</c:v>
                </c:pt>
                <c:pt idx="54">
                  <c:v>1.2200000000000001E-2</c:v>
                </c:pt>
                <c:pt idx="55">
                  <c:v>6.1000000000000004E-3</c:v>
                </c:pt>
                <c:pt idx="56">
                  <c:v>1.9300000000000001E-2</c:v>
                </c:pt>
                <c:pt idx="57">
                  <c:v>7.9000000000000008E-3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0-0E4E-9C3F-823EEC4C3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211151"/>
        <c:axId val="697330527"/>
      </c:lineChart>
      <c:catAx>
        <c:axId val="68621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7330527"/>
        <c:crosses val="autoZero"/>
        <c:auto val="1"/>
        <c:lblAlgn val="ctr"/>
        <c:lblOffset val="100"/>
        <c:noMultiLvlLbl val="0"/>
      </c:catAx>
      <c:valAx>
        <c:axId val="697330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6211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</a:t>
            </a:r>
            <a:r>
              <a:rPr lang="en-GB" b="1"/>
              <a:t>Japan -</a:t>
            </a:r>
            <a:r>
              <a:rPr lang="en-GB" b="1" baseline="0"/>
              <a:t> 5 year average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Japan!$F$1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Japan!$A$6:$A$59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Japan!$F$6:$F$59</c:f>
              <c:numCache>
                <c:formatCode>0.00%</c:formatCode>
                <c:ptCount val="54"/>
                <c:pt idx="0">
                  <c:v>5.8759319820282485E-2</c:v>
                </c:pt>
                <c:pt idx="1">
                  <c:v>5.8099277738676847E-2</c:v>
                </c:pt>
                <c:pt idx="2">
                  <c:v>5.2399215078523298E-2</c:v>
                </c:pt>
                <c:pt idx="3">
                  <c:v>4.9659467568417881E-2</c:v>
                </c:pt>
                <c:pt idx="4">
                  <c:v>5.2559637423414074E-2</c:v>
                </c:pt>
                <c:pt idx="5">
                  <c:v>5.3079559058573977E-2</c:v>
                </c:pt>
                <c:pt idx="6">
                  <c:v>5.5799484020468526E-2</c:v>
                </c:pt>
                <c:pt idx="7">
                  <c:v>5.7499696420777013E-2</c:v>
                </c:pt>
                <c:pt idx="8">
                  <c:v>7.0037067947467335E-2</c:v>
                </c:pt>
                <c:pt idx="9">
                  <c:v>0.10595757061491895</c:v>
                </c:pt>
                <c:pt idx="10">
                  <c:v>0.11557925449392314</c:v>
                </c:pt>
                <c:pt idx="11">
                  <c:v>0.12152161088347668</c:v>
                </c:pt>
                <c:pt idx="12">
                  <c:v>0.12816558197560823</c:v>
                </c:pt>
                <c:pt idx="13">
                  <c:v>0.11335942015135458</c:v>
                </c:pt>
                <c:pt idx="14">
                  <c:v>7.4335296733238465E-2</c:v>
                </c:pt>
                <c:pt idx="15">
                  <c:v>6.6437440470409115E-2</c:v>
                </c:pt>
                <c:pt idx="16">
                  <c:v>5.751828018388494E-2</c:v>
                </c:pt>
                <c:pt idx="17">
                  <c:v>4.6678540119899026E-2</c:v>
                </c:pt>
                <c:pt idx="18">
                  <c:v>4.205790189340064E-2</c:v>
                </c:pt>
                <c:pt idx="19">
                  <c:v>3.9177590430298892E-2</c:v>
                </c:pt>
                <c:pt idx="20">
                  <c:v>2.7679385719693528E-2</c:v>
                </c:pt>
                <c:pt idx="21">
                  <c:v>1.9059745845822818E-2</c:v>
                </c:pt>
                <c:pt idx="22">
                  <c:v>1.3839636229164398E-2</c:v>
                </c:pt>
                <c:pt idx="23">
                  <c:v>1.1399643066226872E-2</c:v>
                </c:pt>
                <c:pt idx="24">
                  <c:v>1.1419640818701282E-2</c:v>
                </c:pt>
                <c:pt idx="25">
                  <c:v>1.3519366200242189E-2</c:v>
                </c:pt>
                <c:pt idx="26">
                  <c:v>1.8819202983451078E-2</c:v>
                </c:pt>
                <c:pt idx="27">
                  <c:v>2.2079561536429537E-2</c:v>
                </c:pt>
                <c:pt idx="28">
                  <c:v>2.3199707566547545E-2</c:v>
                </c:pt>
                <c:pt idx="29">
                  <c:v>2.005949471251256E-2</c:v>
                </c:pt>
                <c:pt idx="30">
                  <c:v>1.363935989623144E-2</c:v>
                </c:pt>
                <c:pt idx="31">
                  <c:v>7.4197591318778677E-3</c:v>
                </c:pt>
                <c:pt idx="32">
                  <c:v>7.3997611595899571E-3</c:v>
                </c:pt>
                <c:pt idx="33">
                  <c:v>6.2397922469301648E-3</c:v>
                </c:pt>
                <c:pt idx="34">
                  <c:v>4.1597215313800007E-3</c:v>
                </c:pt>
                <c:pt idx="35">
                  <c:v>3.0596372712352604E-3</c:v>
                </c:pt>
                <c:pt idx="36">
                  <c:v>1.2995461066225289E-3</c:v>
                </c:pt>
                <c:pt idx="37">
                  <c:v>-4.0401591516712188E-3</c:v>
                </c:pt>
                <c:pt idx="38">
                  <c:v>-5.8800310897595409E-3</c:v>
                </c:pt>
                <c:pt idx="39">
                  <c:v>-5.2200561703870108E-3</c:v>
                </c:pt>
                <c:pt idx="40">
                  <c:v>-4.4200563307725815E-3</c:v>
                </c:pt>
                <c:pt idx="41">
                  <c:v>-2.4400757350093727E-3</c:v>
                </c:pt>
                <c:pt idx="42">
                  <c:v>-4.8002006805347719E-4</c:v>
                </c:pt>
                <c:pt idx="43">
                  <c:v>2.7998343121140579E-3</c:v>
                </c:pt>
                <c:pt idx="44">
                  <c:v>1.1961293262174877E-4</c:v>
                </c:pt>
                <c:pt idx="45">
                  <c:v>-7.6042824994715374E-4</c:v>
                </c:pt>
                <c:pt idx="46">
                  <c:v>-1.8004159738325143E-3</c:v>
                </c:pt>
                <c:pt idx="47">
                  <c:v>-2.0204116608795175E-3</c:v>
                </c:pt>
                <c:pt idx="48">
                  <c:v>-4.0801706574882246E-3</c:v>
                </c:pt>
                <c:pt idx="49">
                  <c:v>4.1392524124859165E-3</c:v>
                </c:pt>
                <c:pt idx="50">
                  <c:v>7.1594124572698092E-3</c:v>
                </c:pt>
                <c:pt idx="51">
                  <c:v>7.4594402361753964E-3</c:v>
                </c:pt>
                <c:pt idx="52">
                  <c:v>8.4995013815785114E-3</c:v>
                </c:pt>
                <c:pt idx="53">
                  <c:v>9.7595326218140599E-3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1-DE41-913B-AD766E6A0E0E}"/>
            </c:ext>
          </c:extLst>
        </c:ser>
        <c:ser>
          <c:idx val="1"/>
          <c:order val="1"/>
          <c:tx>
            <c:strRef>
              <c:f>Japan!$G$1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Japan!$A$6:$A$59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Japan!$G$6:$G$59</c:f>
              <c:numCache>
                <c:formatCode>0.00%</c:formatCode>
                <c:ptCount val="54"/>
                <c:pt idx="0">
                  <c:v>9.3837393531941871E-2</c:v>
                </c:pt>
                <c:pt idx="1">
                  <c:v>9.1037979807509828E-2</c:v>
                </c:pt>
                <c:pt idx="2">
                  <c:v>9.5377687505916242E-2</c:v>
                </c:pt>
                <c:pt idx="3">
                  <c:v>0.1041970741947722</c:v>
                </c:pt>
                <c:pt idx="4">
                  <c:v>0.10579682165176507</c:v>
                </c:pt>
                <c:pt idx="5">
                  <c:v>9.494931453100719E-2</c:v>
                </c:pt>
                <c:pt idx="6">
                  <c:v>8.3067853057173124E-2</c:v>
                </c:pt>
                <c:pt idx="7">
                  <c:v>7.7728762700644438E-2</c:v>
                </c:pt>
                <c:pt idx="8">
                  <c:v>6.8031831271326837E-2</c:v>
                </c:pt>
                <c:pt idx="9">
                  <c:v>4.0612355487709806E-2</c:v>
                </c:pt>
                <c:pt idx="10">
                  <c:v>4.5993746170282179E-2</c:v>
                </c:pt>
                <c:pt idx="11">
                  <c:v>4.4553719199640796E-2</c:v>
                </c:pt>
                <c:pt idx="12">
                  <c:v>3.6515604502426413E-2</c:v>
                </c:pt>
                <c:pt idx="13">
                  <c:v>3.0997410708437201E-2</c:v>
                </c:pt>
                <c:pt idx="14">
                  <c:v>4.4419619455098314E-2</c:v>
                </c:pt>
                <c:pt idx="15">
                  <c:v>4.3879540640759274E-2</c:v>
                </c:pt>
                <c:pt idx="16">
                  <c:v>4.4339555168647848E-2</c:v>
                </c:pt>
                <c:pt idx="17">
                  <c:v>4.2179452400930018E-2</c:v>
                </c:pt>
                <c:pt idx="18">
                  <c:v>3.8679575555235601E-2</c:v>
                </c:pt>
                <c:pt idx="19">
                  <c:v>3.6719814560484565E-2</c:v>
                </c:pt>
                <c:pt idx="20">
                  <c:v>4.1539760610319831E-2</c:v>
                </c:pt>
                <c:pt idx="21">
                  <c:v>3.977970853757995E-2</c:v>
                </c:pt>
                <c:pt idx="22">
                  <c:v>4.261973692285892E-2</c:v>
                </c:pt>
                <c:pt idx="23">
                  <c:v>4.9159366976141428E-2</c:v>
                </c:pt>
                <c:pt idx="24">
                  <c:v>4.9879386546621163E-2</c:v>
                </c:pt>
                <c:pt idx="25">
                  <c:v>4.9199393754975063E-2</c:v>
                </c:pt>
                <c:pt idx="26">
                  <c:v>4.937942171656573E-2</c:v>
                </c:pt>
                <c:pt idx="27">
                  <c:v>4.1618056341903298E-2</c:v>
                </c:pt>
                <c:pt idx="28">
                  <c:v>2.6997623416590955E-2</c:v>
                </c:pt>
                <c:pt idx="29">
                  <c:v>1.92580970389713E-2</c:v>
                </c:pt>
                <c:pt idx="30">
                  <c:v>1.4959001460425725E-2</c:v>
                </c:pt>
                <c:pt idx="31">
                  <c:v>1.4319116372888629E-2</c:v>
                </c:pt>
                <c:pt idx="32">
                  <c:v>1.4779138906803269E-2</c:v>
                </c:pt>
                <c:pt idx="33">
                  <c:v>1.3558865372004902E-2</c:v>
                </c:pt>
                <c:pt idx="34">
                  <c:v>1.107865163164945E-2</c:v>
                </c:pt>
                <c:pt idx="35">
                  <c:v>1.1158638450169178E-2</c:v>
                </c:pt>
                <c:pt idx="36">
                  <c:v>5.7791268974369814E-3</c:v>
                </c:pt>
                <c:pt idx="37">
                  <c:v>3.8591495672193332E-3</c:v>
                </c:pt>
                <c:pt idx="38">
                  <c:v>9.1793900177066234E-3</c:v>
                </c:pt>
                <c:pt idx="39">
                  <c:v>1.407948212464305E-2</c:v>
                </c:pt>
                <c:pt idx="40">
                  <c:v>1.1839689061673653E-2</c:v>
                </c:pt>
                <c:pt idx="41">
                  <c:v>1.3859763791032265E-2</c:v>
                </c:pt>
                <c:pt idx="42">
                  <c:v>1.6919963898814672E-2</c:v>
                </c:pt>
                <c:pt idx="43">
                  <c:v>1.1679329862502641E-2</c:v>
                </c:pt>
                <c:pt idx="44">
                  <c:v>-3.5637433882129699E-3</c:v>
                </c:pt>
                <c:pt idx="45">
                  <c:v>1.4947246896781508E-3</c:v>
                </c:pt>
                <c:pt idx="46">
                  <c:v>-1.5850737378855229E-3</c:v>
                </c:pt>
                <c:pt idx="47">
                  <c:v>-1.8850212910308528E-3</c:v>
                </c:pt>
                <c:pt idx="48">
                  <c:v>4.294772036828931E-3</c:v>
                </c:pt>
                <c:pt idx="49">
                  <c:v>1.5878865384806318E-2</c:v>
                </c:pt>
                <c:pt idx="50">
                  <c:v>9.9397050742169313E-3</c:v>
                </c:pt>
                <c:pt idx="51">
                  <c:v>1.1399825080502524E-2</c:v>
                </c:pt>
                <c:pt idx="52">
                  <c:v>1.2259779334755194E-2</c:v>
                </c:pt>
                <c:pt idx="53">
                  <c:v>9.8398495066618352E-3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1-DE41-913B-AD766E6A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8419471"/>
        <c:axId val="1209785727"/>
      </c:lineChart>
      <c:catAx>
        <c:axId val="118841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9785727"/>
        <c:crosses val="autoZero"/>
        <c:auto val="1"/>
        <c:lblAlgn val="ctr"/>
        <c:lblOffset val="100"/>
        <c:noMultiLvlLbl val="0"/>
      </c:catAx>
      <c:valAx>
        <c:axId val="12097857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841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South</a:t>
            </a:r>
            <a:r>
              <a:rPr lang="en-GB" b="1" baseline="0"/>
              <a:t> Korea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Korea'!$B$1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'South Korea'!$A$2:$A$59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'South Korea'!$B$2:$B$59</c:f>
              <c:numCache>
                <c:formatCode>0.00%</c:formatCode>
                <c:ptCount val="58"/>
                <c:pt idx="0">
                  <c:v>8.2000000000000003E-2</c:v>
                </c:pt>
                <c:pt idx="1">
                  <c:v>6.6199999999999995E-2</c:v>
                </c:pt>
                <c:pt idx="2">
                  <c:v>0.2069</c:v>
                </c:pt>
                <c:pt idx="3">
                  <c:v>0.29459999999999997</c:v>
                </c:pt>
                <c:pt idx="4">
                  <c:v>0.13550000000000001</c:v>
                </c:pt>
                <c:pt idx="5">
                  <c:v>0.11260000000000001</c:v>
                </c:pt>
                <c:pt idx="6">
                  <c:v>0.10879999999999999</c:v>
                </c:pt>
                <c:pt idx="7">
                  <c:v>0.1077</c:v>
                </c:pt>
                <c:pt idx="8">
                  <c:v>0.1239</c:v>
                </c:pt>
                <c:pt idx="9">
                  <c:v>0.1595</c:v>
                </c:pt>
                <c:pt idx="10">
                  <c:v>0.1351</c:v>
                </c:pt>
                <c:pt idx="11">
                  <c:v>0.1169</c:v>
                </c:pt>
                <c:pt idx="12">
                  <c:v>3.2199999999999999E-2</c:v>
                </c:pt>
                <c:pt idx="13">
                  <c:v>0.24299999999999999</c:v>
                </c:pt>
                <c:pt idx="14">
                  <c:v>0.2525</c:v>
                </c:pt>
                <c:pt idx="15">
                  <c:v>0.15329999999999999</c:v>
                </c:pt>
                <c:pt idx="16">
                  <c:v>0.10100000000000001</c:v>
                </c:pt>
                <c:pt idx="17">
                  <c:v>0.14460000000000001</c:v>
                </c:pt>
                <c:pt idx="18">
                  <c:v>0.1832</c:v>
                </c:pt>
                <c:pt idx="19">
                  <c:v>0.28699999999999998</c:v>
                </c:pt>
                <c:pt idx="20">
                  <c:v>0.2135</c:v>
                </c:pt>
                <c:pt idx="21">
                  <c:v>7.1900000000000006E-2</c:v>
                </c:pt>
                <c:pt idx="22">
                  <c:v>3.4200000000000001E-2</c:v>
                </c:pt>
                <c:pt idx="23">
                  <c:v>2.2700000000000001E-2</c:v>
                </c:pt>
                <c:pt idx="24">
                  <c:v>2.46E-2</c:v>
                </c:pt>
                <c:pt idx="25">
                  <c:v>2.75E-2</c:v>
                </c:pt>
                <c:pt idx="26">
                  <c:v>3.0499999999999999E-2</c:v>
                </c:pt>
                <c:pt idx="27">
                  <c:v>7.1499999999999994E-2</c:v>
                </c:pt>
                <c:pt idx="28">
                  <c:v>5.7000000000000002E-2</c:v>
                </c:pt>
                <c:pt idx="29">
                  <c:v>8.5699999999999998E-2</c:v>
                </c:pt>
                <c:pt idx="30">
                  <c:v>9.3299999999999994E-2</c:v>
                </c:pt>
                <c:pt idx="31">
                  <c:v>6.2100000000000002E-2</c:v>
                </c:pt>
                <c:pt idx="32">
                  <c:v>4.8000000000000001E-2</c:v>
                </c:pt>
                <c:pt idx="33">
                  <c:v>6.2700000000000006E-2</c:v>
                </c:pt>
                <c:pt idx="34">
                  <c:v>4.48E-2</c:v>
                </c:pt>
                <c:pt idx="35">
                  <c:v>4.9200000000000001E-2</c:v>
                </c:pt>
                <c:pt idx="36">
                  <c:v>4.4400000000000002E-2</c:v>
                </c:pt>
                <c:pt idx="37">
                  <c:v>7.51E-2</c:v>
                </c:pt>
                <c:pt idx="38">
                  <c:v>8.0999999999999996E-3</c:v>
                </c:pt>
                <c:pt idx="39">
                  <c:v>2.2599999999999999E-2</c:v>
                </c:pt>
                <c:pt idx="40">
                  <c:v>4.07E-2</c:v>
                </c:pt>
                <c:pt idx="41">
                  <c:v>2.76E-2</c:v>
                </c:pt>
                <c:pt idx="42">
                  <c:v>3.5099999999999999E-2</c:v>
                </c:pt>
                <c:pt idx="43">
                  <c:v>3.5900000000000001E-2</c:v>
                </c:pt>
                <c:pt idx="44">
                  <c:v>2.75E-2</c:v>
                </c:pt>
                <c:pt idx="45">
                  <c:v>2.24E-2</c:v>
                </c:pt>
                <c:pt idx="46">
                  <c:v>2.53E-2</c:v>
                </c:pt>
                <c:pt idx="47">
                  <c:v>4.6699999999999998E-2</c:v>
                </c:pt>
                <c:pt idx="48">
                  <c:v>2.76E-2</c:v>
                </c:pt>
                <c:pt idx="49">
                  <c:v>2.9399999999999999E-2</c:v>
                </c:pt>
                <c:pt idx="50">
                  <c:v>4.0300000000000002E-2</c:v>
                </c:pt>
                <c:pt idx="51">
                  <c:v>2.1899999999999999E-2</c:v>
                </c:pt>
                <c:pt idx="52">
                  <c:v>1.2999999999999999E-2</c:v>
                </c:pt>
                <c:pt idx="53">
                  <c:v>1.2699999999999999E-2</c:v>
                </c:pt>
                <c:pt idx="54">
                  <c:v>7.1000000000000004E-3</c:v>
                </c:pt>
                <c:pt idx="55">
                  <c:v>9.7000000000000003E-3</c:v>
                </c:pt>
                <c:pt idx="56">
                  <c:v>1.9400000000000001E-2</c:v>
                </c:pt>
                <c:pt idx="57">
                  <c:v>1.4800000000000001E-2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8C-3A48-AFE9-E8FA6FA58C80}"/>
            </c:ext>
          </c:extLst>
        </c:ser>
        <c:ser>
          <c:idx val="1"/>
          <c:order val="1"/>
          <c:tx>
            <c:strRef>
              <c:f>'South Korea'!$C$1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'South Korea'!$A$2:$A$59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'South Korea'!$C$2:$C$59</c:f>
              <c:numCache>
                <c:formatCode>0.00%</c:formatCode>
                <c:ptCount val="58"/>
                <c:pt idx="0">
                  <c:v>6.88E-2</c:v>
                </c:pt>
                <c:pt idx="1">
                  <c:v>3.8399999999999997E-2</c:v>
                </c:pt>
                <c:pt idx="2">
                  <c:v>9.1899999999999996E-2</c:v>
                </c:pt>
                <c:pt idx="3">
                  <c:v>9.4600000000000004E-2</c:v>
                </c:pt>
                <c:pt idx="4">
                  <c:v>7.1800000000000003E-2</c:v>
                </c:pt>
                <c:pt idx="5">
                  <c:v>0.1198</c:v>
                </c:pt>
                <c:pt idx="6">
                  <c:v>9.1200000000000003E-2</c:v>
                </c:pt>
                <c:pt idx="7">
                  <c:v>0.13189999999999999</c:v>
                </c:pt>
                <c:pt idx="8">
                  <c:v>0.1454</c:v>
                </c:pt>
                <c:pt idx="9">
                  <c:v>0.1</c:v>
                </c:pt>
                <c:pt idx="10">
                  <c:v>0.1045</c:v>
                </c:pt>
                <c:pt idx="11">
                  <c:v>7.1499999999999994E-2</c:v>
                </c:pt>
                <c:pt idx="12">
                  <c:v>0.14829999999999999</c:v>
                </c:pt>
                <c:pt idx="13">
                  <c:v>9.4600000000000004E-2</c:v>
                </c:pt>
                <c:pt idx="14">
                  <c:v>7.8600000000000003E-2</c:v>
                </c:pt>
                <c:pt idx="15">
                  <c:v>0.13120000000000001</c:v>
                </c:pt>
                <c:pt idx="16">
                  <c:v>0.12280000000000001</c:v>
                </c:pt>
                <c:pt idx="17">
                  <c:v>0.1077</c:v>
                </c:pt>
                <c:pt idx="18">
                  <c:v>8.6300000000000002E-2</c:v>
                </c:pt>
                <c:pt idx="19">
                  <c:v>-1.7000000000000001E-2</c:v>
                </c:pt>
                <c:pt idx="20">
                  <c:v>7.1800000000000003E-2</c:v>
                </c:pt>
                <c:pt idx="21">
                  <c:v>8.2699999999999996E-2</c:v>
                </c:pt>
                <c:pt idx="22">
                  <c:v>0.13239999999999999</c:v>
                </c:pt>
                <c:pt idx="23">
                  <c:v>0.10440000000000001</c:v>
                </c:pt>
                <c:pt idx="24">
                  <c:v>7.7499999999999999E-2</c:v>
                </c:pt>
                <c:pt idx="25">
                  <c:v>0.11219999999999999</c:v>
                </c:pt>
                <c:pt idx="26">
                  <c:v>0.12470000000000001</c:v>
                </c:pt>
                <c:pt idx="27">
                  <c:v>0.11899999999999999</c:v>
                </c:pt>
                <c:pt idx="28">
                  <c:v>7.0300000000000001E-2</c:v>
                </c:pt>
                <c:pt idx="29">
                  <c:v>9.8100000000000007E-2</c:v>
                </c:pt>
                <c:pt idx="30">
                  <c:v>0.10349999999999999</c:v>
                </c:pt>
                <c:pt idx="31">
                  <c:v>6.1800000000000001E-2</c:v>
                </c:pt>
                <c:pt idx="32">
                  <c:v>6.8500000000000005E-2</c:v>
                </c:pt>
                <c:pt idx="33">
                  <c:v>9.2100000000000001E-2</c:v>
                </c:pt>
                <c:pt idx="34">
                  <c:v>9.5699999999999993E-2</c:v>
                </c:pt>
                <c:pt idx="35">
                  <c:v>7.5899999999999995E-2</c:v>
                </c:pt>
                <c:pt idx="36">
                  <c:v>5.9200000000000003E-2</c:v>
                </c:pt>
                <c:pt idx="37">
                  <c:v>-5.4699999999999999E-2</c:v>
                </c:pt>
                <c:pt idx="38">
                  <c:v>0.11310000000000001</c:v>
                </c:pt>
                <c:pt idx="39">
                  <c:v>8.9200000000000002E-2</c:v>
                </c:pt>
                <c:pt idx="40">
                  <c:v>4.53E-2</c:v>
                </c:pt>
                <c:pt idx="41">
                  <c:v>7.4300000000000005E-2</c:v>
                </c:pt>
                <c:pt idx="42">
                  <c:v>2.93E-2</c:v>
                </c:pt>
                <c:pt idx="43">
                  <c:v>4.9000000000000002E-2</c:v>
                </c:pt>
                <c:pt idx="44">
                  <c:v>3.9199999999999999E-2</c:v>
                </c:pt>
                <c:pt idx="45">
                  <c:v>5.1799999999999999E-2</c:v>
                </c:pt>
                <c:pt idx="46">
                  <c:v>5.4600000000000003E-2</c:v>
                </c:pt>
                <c:pt idx="47">
                  <c:v>2.8299999999999999E-2</c:v>
                </c:pt>
                <c:pt idx="48">
                  <c:v>7.1000000000000004E-3</c:v>
                </c:pt>
                <c:pt idx="49">
                  <c:v>6.5000000000000002E-2</c:v>
                </c:pt>
                <c:pt idx="50">
                  <c:v>3.6799999999999999E-2</c:v>
                </c:pt>
                <c:pt idx="51">
                  <c:v>2.29E-2</c:v>
                </c:pt>
                <c:pt idx="52">
                  <c:v>2.9000000000000001E-2</c:v>
                </c:pt>
                <c:pt idx="53">
                  <c:v>3.3399999999999999E-2</c:v>
                </c:pt>
                <c:pt idx="54">
                  <c:v>2.7900000000000001E-2</c:v>
                </c:pt>
                <c:pt idx="55">
                  <c:v>2.93E-2</c:v>
                </c:pt>
                <c:pt idx="56">
                  <c:v>3.0599999999999999E-2</c:v>
                </c:pt>
                <c:pt idx="57">
                  <c:v>2.6700000000000002E-2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8C-3A48-AFE9-E8FA6FA58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1008655"/>
        <c:axId val="1140075231"/>
      </c:lineChart>
      <c:catAx>
        <c:axId val="1141008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075231"/>
        <c:crosses val="autoZero"/>
        <c:auto val="1"/>
        <c:lblAlgn val="ctr"/>
        <c:lblOffset val="100"/>
        <c:noMultiLvlLbl val="0"/>
      </c:catAx>
      <c:valAx>
        <c:axId val="1140075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0086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South Korea -</a:t>
            </a:r>
            <a:r>
              <a:rPr lang="en-GB" b="1" baseline="0"/>
              <a:t>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Korea'!$F$1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'South Korea'!$A$6:$A$59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'South Korea'!$F$6:$F$59</c:f>
              <c:numCache>
                <c:formatCode>0.00%</c:formatCode>
                <c:ptCount val="54"/>
                <c:pt idx="0">
                  <c:v>0.15700431066041176</c:v>
                </c:pt>
                <c:pt idx="1">
                  <c:v>0.16312814826552824</c:v>
                </c:pt>
                <c:pt idx="2">
                  <c:v>0.1716549491983983</c:v>
                </c:pt>
                <c:pt idx="3">
                  <c:v>0.15181406921644225</c:v>
                </c:pt>
                <c:pt idx="4">
                  <c:v>0.11769944018584511</c:v>
                </c:pt>
                <c:pt idx="5">
                  <c:v>0.12249812688665429</c:v>
                </c:pt>
                <c:pt idx="6">
                  <c:v>0.12699816727145219</c:v>
                </c:pt>
                <c:pt idx="7">
                  <c:v>0.12861840932336577</c:v>
                </c:pt>
                <c:pt idx="8">
                  <c:v>0.11351069573319705</c:v>
                </c:pt>
                <c:pt idx="9">
                  <c:v>0.13731689951548276</c:v>
                </c:pt>
                <c:pt idx="10">
                  <c:v>0.15590587722320493</c:v>
                </c:pt>
                <c:pt idx="11">
                  <c:v>0.15954636887475715</c:v>
                </c:pt>
                <c:pt idx="12">
                  <c:v>0.15636481218648157</c:v>
                </c:pt>
                <c:pt idx="13">
                  <c:v>0.17886260597042281</c:v>
                </c:pt>
                <c:pt idx="14">
                  <c:v>0.16690740511550928</c:v>
                </c:pt>
                <c:pt idx="15">
                  <c:v>0.17380056530639365</c:v>
                </c:pt>
                <c:pt idx="16">
                  <c:v>0.18584013545333278</c:v>
                </c:pt>
                <c:pt idx="17">
                  <c:v>0.18001452528321238</c:v>
                </c:pt>
                <c:pt idx="18">
                  <c:v>0.15791697070716282</c:v>
                </c:pt>
                <c:pt idx="19">
                  <c:v>0.12580448660466459</c:v>
                </c:pt>
                <c:pt idx="20">
                  <c:v>7.3353916581325507E-2</c:v>
                </c:pt>
                <c:pt idx="21">
                  <c:v>3.6178329888855387E-2</c:v>
                </c:pt>
                <c:pt idx="22">
                  <c:v>2.7899915484255189E-2</c:v>
                </c:pt>
                <c:pt idx="23">
                  <c:v>3.5358333326072966E-2</c:v>
                </c:pt>
                <c:pt idx="24">
                  <c:v>4.2218260586793122E-2</c:v>
                </c:pt>
                <c:pt idx="25">
                  <c:v>5.4437427743309286E-2</c:v>
                </c:pt>
                <c:pt idx="26">
                  <c:v>6.7597509408400924E-2</c:v>
                </c:pt>
                <c:pt idx="27">
                  <c:v>7.3919054506930593E-2</c:v>
                </c:pt>
                <c:pt idx="28">
                  <c:v>6.9218499335391925E-2</c:v>
                </c:pt>
                <c:pt idx="29">
                  <c:v>7.0358612567375189E-2</c:v>
                </c:pt>
                <c:pt idx="30">
                  <c:v>6.21785291933179E-2</c:v>
                </c:pt>
                <c:pt idx="31">
                  <c:v>5.335971722308841E-2</c:v>
                </c:pt>
                <c:pt idx="32">
                  <c:v>4.9819775955967316E-2</c:v>
                </c:pt>
                <c:pt idx="33">
                  <c:v>5.5239287379109214E-2</c:v>
                </c:pt>
                <c:pt idx="34">
                  <c:v>4.4317717541957791E-2</c:v>
                </c:pt>
                <c:pt idx="35">
                  <c:v>3.9877344799705838E-2</c:v>
                </c:pt>
                <c:pt idx="36">
                  <c:v>3.8177445437796109E-2</c:v>
                </c:pt>
                <c:pt idx="37">
                  <c:v>3.4817428722305976E-2</c:v>
                </c:pt>
                <c:pt idx="38">
                  <c:v>2.6819370078385418E-2</c:v>
                </c:pt>
                <c:pt idx="39">
                  <c:v>3.237979255654011E-2</c:v>
                </c:pt>
                <c:pt idx="40">
                  <c:v>3.335986917180378E-2</c:v>
                </c:pt>
                <c:pt idx="41">
                  <c:v>2.9699869898635711E-2</c:v>
                </c:pt>
                <c:pt idx="42">
                  <c:v>2.9239856010875087E-2</c:v>
                </c:pt>
                <c:pt idx="43">
                  <c:v>3.1559612506740109E-2</c:v>
                </c:pt>
                <c:pt idx="44">
                  <c:v>2.9899629438759234E-2</c:v>
                </c:pt>
                <c:pt idx="45">
                  <c:v>3.027963566761116E-2</c:v>
                </c:pt>
                <c:pt idx="46">
                  <c:v>3.3859661432188659E-2</c:v>
                </c:pt>
                <c:pt idx="47">
                  <c:v>3.3179593994518086E-2</c:v>
                </c:pt>
                <c:pt idx="48">
                  <c:v>2.6439596655748687E-2</c:v>
                </c:pt>
                <c:pt idx="49">
                  <c:v>2.3459453653401852E-2</c:v>
                </c:pt>
                <c:pt idx="50">
                  <c:v>1.899932077934352E-2</c:v>
                </c:pt>
                <c:pt idx="51">
                  <c:v>1.2879875091442727E-2</c:v>
                </c:pt>
                <c:pt idx="52">
                  <c:v>1.2379915183743151E-2</c:v>
                </c:pt>
                <c:pt idx="53">
                  <c:v>1.273991036003963E-2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2-3142-8CB5-A809B1C5FCBB}"/>
            </c:ext>
          </c:extLst>
        </c:ser>
        <c:ser>
          <c:idx val="1"/>
          <c:order val="1"/>
          <c:tx>
            <c:strRef>
              <c:f>'South Korea'!$G$1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'South Korea'!$A$6:$A$59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'South Korea'!$G$6:$G$59</c:f>
              <c:numCache>
                <c:formatCode>0.00%</c:formatCode>
                <c:ptCount val="54"/>
                <c:pt idx="0">
                  <c:v>7.309796136183877E-2</c:v>
                </c:pt>
                <c:pt idx="1">
                  <c:v>8.3296320629401066E-2</c:v>
                </c:pt>
                <c:pt idx="2">
                  <c:v>9.3858830150608696E-2</c:v>
                </c:pt>
                <c:pt idx="3">
                  <c:v>0.10185770816988793</c:v>
                </c:pt>
                <c:pt idx="4">
                  <c:v>0.11201638277366044</c:v>
                </c:pt>
                <c:pt idx="5">
                  <c:v>0.11765801346672333</c:v>
                </c:pt>
                <c:pt idx="6">
                  <c:v>0.11459789187196634</c:v>
                </c:pt>
                <c:pt idx="7">
                  <c:v>0.11065666053680445</c:v>
                </c:pt>
                <c:pt idx="8">
                  <c:v>0.11393574985520161</c:v>
                </c:pt>
                <c:pt idx="9">
                  <c:v>0.10377688048734512</c:v>
                </c:pt>
                <c:pt idx="10">
                  <c:v>9.9496352935673826E-2</c:v>
                </c:pt>
                <c:pt idx="11">
                  <c:v>0.10483551642271038</c:v>
                </c:pt>
                <c:pt idx="12">
                  <c:v>0.11509683030155315</c:v>
                </c:pt>
                <c:pt idx="13">
                  <c:v>0.10697820578754147</c:v>
                </c:pt>
                <c:pt idx="14">
                  <c:v>0.10531794543403805</c:v>
                </c:pt>
                <c:pt idx="15">
                  <c:v>8.6185529087643431E-2</c:v>
                </c:pt>
                <c:pt idx="16">
                  <c:v>7.4308051074268633E-2</c:v>
                </c:pt>
                <c:pt idx="17">
                  <c:v>6.6290650842049104E-2</c:v>
                </c:pt>
                <c:pt idx="18">
                  <c:v>7.1228120147921459E-2</c:v>
                </c:pt>
                <c:pt idx="19">
                  <c:v>7.484731322203686E-2</c:v>
                </c:pt>
                <c:pt idx="20">
                  <c:v>9.3757527390295081E-2</c:v>
                </c:pt>
                <c:pt idx="21">
                  <c:v>0.10183799552416417</c:v>
                </c:pt>
                <c:pt idx="22">
                  <c:v>0.11023819183897388</c:v>
                </c:pt>
                <c:pt idx="23">
                  <c:v>0.10755864155221673</c:v>
                </c:pt>
                <c:pt idx="24">
                  <c:v>0.10073749686041822</c:v>
                </c:pt>
                <c:pt idx="25">
                  <c:v>0.10485811424189251</c:v>
                </c:pt>
                <c:pt idx="26">
                  <c:v>0.10311818136467821</c:v>
                </c:pt>
                <c:pt idx="27">
                  <c:v>9.0537731279653144E-2</c:v>
                </c:pt>
                <c:pt idx="28">
                  <c:v>8.0438564739452545E-2</c:v>
                </c:pt>
                <c:pt idx="29">
                  <c:v>8.4798626556576551E-2</c:v>
                </c:pt>
                <c:pt idx="30">
                  <c:v>8.4318685737656551E-2</c:v>
                </c:pt>
                <c:pt idx="31">
                  <c:v>7.8799134689518269E-2</c:v>
                </c:pt>
                <c:pt idx="32">
                  <c:v>7.8279040942987876E-2</c:v>
                </c:pt>
                <c:pt idx="33">
                  <c:v>5.3624488598714493E-2</c:v>
                </c:pt>
                <c:pt idx="34">
                  <c:v>5.7822521818678752E-2</c:v>
                </c:pt>
                <c:pt idx="35">
                  <c:v>5.6522979998945289E-2</c:v>
                </c:pt>
                <c:pt idx="36">
                  <c:v>5.0403416460852668E-2</c:v>
                </c:pt>
                <c:pt idx="37">
                  <c:v>5.3422968693695339E-2</c:v>
                </c:pt>
                <c:pt idx="38">
                  <c:v>7.0235492143993383E-2</c:v>
                </c:pt>
                <c:pt idx="39">
                  <c:v>5.7417697975694182E-2</c:v>
                </c:pt>
                <c:pt idx="40">
                  <c:v>4.7418875191425514E-2</c:v>
                </c:pt>
                <c:pt idx="41">
                  <c:v>4.8718868940227367E-2</c:v>
                </c:pt>
                <c:pt idx="42">
                  <c:v>4.477956588966947E-2</c:v>
                </c:pt>
                <c:pt idx="43">
                  <c:v>4.4579534139728594E-2</c:v>
                </c:pt>
                <c:pt idx="44">
                  <c:v>3.6198500302347725E-2</c:v>
                </c:pt>
                <c:pt idx="45">
                  <c:v>4.135781328066912E-2</c:v>
                </c:pt>
                <c:pt idx="46">
                  <c:v>3.8357946479820271E-2</c:v>
                </c:pt>
                <c:pt idx="47">
                  <c:v>3.2018172168477577E-2</c:v>
                </c:pt>
                <c:pt idx="48">
                  <c:v>3.2158176980587427E-2</c:v>
                </c:pt>
                <c:pt idx="49">
                  <c:v>3.7418941583069909E-2</c:v>
                </c:pt>
                <c:pt idx="50">
                  <c:v>2.9999886413989429E-2</c:v>
                </c:pt>
                <c:pt idx="51">
                  <c:v>2.8499943395829064E-2</c:v>
                </c:pt>
                <c:pt idx="52">
                  <c:v>3.003998219355708E-2</c:v>
                </c:pt>
                <c:pt idx="53">
                  <c:v>2.9579973180133834E-2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2-3142-8CB5-A809B1C5F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9844015"/>
        <c:axId val="680141071"/>
      </c:lineChart>
      <c:catAx>
        <c:axId val="67984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0141071"/>
        <c:crosses val="autoZero"/>
        <c:auto val="1"/>
        <c:lblAlgn val="ctr"/>
        <c:lblOffset val="100"/>
        <c:noMultiLvlLbl val="0"/>
      </c:catAx>
      <c:valAx>
        <c:axId val="68014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844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Germany - 5</a:t>
            </a:r>
            <a:r>
              <a:rPr lang="en-GB" b="1" baseline="0"/>
              <a:t> year average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Germany!$F$1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Germany!$A$12:$A$59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Germany!$F$12:$F$59</c:f>
              <c:numCache>
                <c:formatCode>0.00%</c:formatCode>
                <c:ptCount val="48"/>
                <c:pt idx="0">
                  <c:v>1.0477804082398734E-2</c:v>
                </c:pt>
                <c:pt idx="1">
                  <c:v>2.1436550555733902E-2</c:v>
                </c:pt>
                <c:pt idx="2">
                  <c:v>3.5495611682350159E-2</c:v>
                </c:pt>
                <c:pt idx="3">
                  <c:v>4.9476665412583998E-2</c:v>
                </c:pt>
                <c:pt idx="4">
                  <c:v>6.1299718914796131E-2</c:v>
                </c:pt>
                <c:pt idx="5">
                  <c:v>5.9319464414116396E-2</c:v>
                </c:pt>
                <c:pt idx="6">
                  <c:v>5.5819061416912064E-2</c:v>
                </c:pt>
                <c:pt idx="7">
                  <c:v>4.7198823583983085E-2</c:v>
                </c:pt>
                <c:pt idx="8">
                  <c:v>4.1299466338870161E-2</c:v>
                </c:pt>
                <c:pt idx="9">
                  <c:v>4.0359615906197632E-2</c:v>
                </c:pt>
                <c:pt idx="10">
                  <c:v>4.4539177227790105E-2</c:v>
                </c:pt>
                <c:pt idx="11">
                  <c:v>4.7559213432819547E-2</c:v>
                </c:pt>
                <c:pt idx="12">
                  <c:v>4.8699419475326522E-2</c:v>
                </c:pt>
                <c:pt idx="13">
                  <c:v>4.543893651893427E-2</c:v>
                </c:pt>
                <c:pt idx="14">
                  <c:v>3.8698632006045841E-2</c:v>
                </c:pt>
                <c:pt idx="15">
                  <c:v>2.5758479115239652E-2</c:v>
                </c:pt>
                <c:pt idx="16">
                  <c:v>1.5779145516148674E-2</c:v>
                </c:pt>
                <c:pt idx="17">
                  <c:v>1.1739510662749808E-2</c:v>
                </c:pt>
                <c:pt idx="18">
                  <c:v>1.2479408269499004E-2</c:v>
                </c:pt>
                <c:pt idx="19">
                  <c:v>1.3739272969871763E-2</c:v>
                </c:pt>
                <c:pt idx="20">
                  <c:v>2.2099132599521454E-2</c:v>
                </c:pt>
                <c:pt idx="21">
                  <c:v>3.1719167318584596E-2</c:v>
                </c:pt>
                <c:pt idx="22">
                  <c:v>3.8119565296184987E-2</c:v>
                </c:pt>
                <c:pt idx="23">
                  <c:v>3.793954607826322E-2</c:v>
                </c:pt>
                <c:pt idx="24">
                  <c:v>3.595925113356202E-2</c:v>
                </c:pt>
                <c:pt idx="25">
                  <c:v>3.0758946516172614E-2</c:v>
                </c:pt>
                <c:pt idx="26">
                  <c:v>2.4519405622299928E-2</c:v>
                </c:pt>
                <c:pt idx="27">
                  <c:v>1.7399828391731376E-2</c:v>
                </c:pt>
                <c:pt idx="28">
                  <c:v>1.3199874575505532E-2</c:v>
                </c:pt>
                <c:pt idx="29">
                  <c:v>1.2659889801739155E-2</c:v>
                </c:pt>
                <c:pt idx="30">
                  <c:v>1.3719847831794141E-2</c:v>
                </c:pt>
                <c:pt idx="31">
                  <c:v>1.267988526666386E-2</c:v>
                </c:pt>
                <c:pt idx="32">
                  <c:v>1.2919892705639313E-2</c:v>
                </c:pt>
                <c:pt idx="33">
                  <c:v>1.5079951019430382E-2</c:v>
                </c:pt>
                <c:pt idx="34">
                  <c:v>1.5299951547248725E-2</c:v>
                </c:pt>
                <c:pt idx="35">
                  <c:v>1.4499974743301891E-2</c:v>
                </c:pt>
                <c:pt idx="36">
                  <c:v>1.6259918081928504E-2</c:v>
                </c:pt>
                <c:pt idx="37">
                  <c:v>1.9459904008186868E-2</c:v>
                </c:pt>
                <c:pt idx="38">
                  <c:v>1.6739680991975092E-2</c:v>
                </c:pt>
                <c:pt idx="39">
                  <c:v>1.583965363840889E-2</c:v>
                </c:pt>
                <c:pt idx="40">
                  <c:v>1.6839634038646523E-2</c:v>
                </c:pt>
                <c:pt idx="41">
                  <c:v>1.625966303440407E-2</c:v>
                </c:pt>
                <c:pt idx="42">
                  <c:v>1.3999787764561233E-2</c:v>
                </c:pt>
                <c:pt idx="43">
                  <c:v>1.5199889756686957E-2</c:v>
                </c:pt>
                <c:pt idx="44">
                  <c:v>1.4019812356380612E-2</c:v>
                </c:pt>
                <c:pt idx="45">
                  <c:v>1.0839825710021955E-2</c:v>
                </c:pt>
                <c:pt idx="46">
                  <c:v>9.8398982983951555E-3</c:v>
                </c:pt>
                <c:pt idx="47">
                  <c:v>1.0299870334421257E-2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0-2E4E-ABF3-2F71809C5BB6}"/>
            </c:ext>
          </c:extLst>
        </c:ser>
        <c:ser>
          <c:idx val="1"/>
          <c:order val="1"/>
          <c:tx>
            <c:strRef>
              <c:f>Germany!$G$1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Germany!$A$12:$A$59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Germany!$G$12:$G$59</c:f>
              <c:numCache>
                <c:formatCode>0.00%</c:formatCode>
                <c:ptCount val="48"/>
                <c:pt idx="0">
                  <c:v>6.259216395235967E-3</c:v>
                </c:pt>
                <c:pt idx="1">
                  <c:v>1.4858275776703067E-2</c:v>
                </c:pt>
                <c:pt idx="2">
                  <c:v>2.4417868608452409E-2</c:v>
                </c:pt>
                <c:pt idx="3">
                  <c:v>2.6198239866488393E-2</c:v>
                </c:pt>
                <c:pt idx="4">
                  <c:v>2.4457723446005275E-2</c:v>
                </c:pt>
                <c:pt idx="5">
                  <c:v>2.8097209603046736E-2</c:v>
                </c:pt>
                <c:pt idx="6">
                  <c:v>2.6197420472044541E-2</c:v>
                </c:pt>
                <c:pt idx="7">
                  <c:v>2.2657934353219389E-2</c:v>
                </c:pt>
                <c:pt idx="8">
                  <c:v>2.9177981207638481E-2</c:v>
                </c:pt>
                <c:pt idx="9">
                  <c:v>3.3739292585053704E-2</c:v>
                </c:pt>
                <c:pt idx="10">
                  <c:v>2.4899122835563503E-2</c:v>
                </c:pt>
                <c:pt idx="11">
                  <c:v>1.7418647177592561E-2</c:v>
                </c:pt>
                <c:pt idx="12">
                  <c:v>1.4538846459274168E-2</c:v>
                </c:pt>
                <c:pt idx="13">
                  <c:v>1.1879421901952014E-2</c:v>
                </c:pt>
                <c:pt idx="14">
                  <c:v>1.3719313351913343E-2</c:v>
                </c:pt>
                <c:pt idx="15">
                  <c:v>1.723936190651898E-2</c:v>
                </c:pt>
                <c:pt idx="16">
                  <c:v>2.0819862360539787E-2</c:v>
                </c:pt>
                <c:pt idx="17">
                  <c:v>2.5099715173936943E-2</c:v>
                </c:pt>
                <c:pt idx="18">
                  <c:v>2.7259554949921494E-2</c:v>
                </c:pt>
                <c:pt idx="19">
                  <c:v>3.3119100387281719E-2</c:v>
                </c:pt>
                <c:pt idx="20">
                  <c:v>3.8759040608923101E-2</c:v>
                </c:pt>
                <c:pt idx="21">
                  <c:v>3.9799276433186037E-2</c:v>
                </c:pt>
                <c:pt idx="22">
                  <c:v>3.0457279813560945E-2</c:v>
                </c:pt>
                <c:pt idx="23">
                  <c:v>2.7577359924521261E-2</c:v>
                </c:pt>
                <c:pt idx="24">
                  <c:v>2.0538129920026904E-2</c:v>
                </c:pt>
                <c:pt idx="25">
                  <c:v>1.1959279284155855E-2</c:v>
                </c:pt>
                <c:pt idx="26">
                  <c:v>1.1819289027286572E-2</c:v>
                </c:pt>
                <c:pt idx="27">
                  <c:v>1.7699857021895582E-2</c:v>
                </c:pt>
                <c:pt idx="28">
                  <c:v>1.6759904200313258E-2</c:v>
                </c:pt>
                <c:pt idx="29">
                  <c:v>1.919976954290803E-2</c:v>
                </c:pt>
                <c:pt idx="30">
                  <c:v>2.0959901172503237E-2</c:v>
                </c:pt>
                <c:pt idx="31">
                  <c:v>1.7259536386504237E-2</c:v>
                </c:pt>
                <c:pt idx="32">
                  <c:v>1.1879094184251926E-2</c:v>
                </c:pt>
                <c:pt idx="33">
                  <c:v>1.0239171921355705E-2</c:v>
                </c:pt>
                <c:pt idx="34">
                  <c:v>5.7396380443606176E-3</c:v>
                </c:pt>
                <c:pt idx="35">
                  <c:v>9.7388678352388069E-3</c:v>
                </c:pt>
                <c:pt idx="36">
                  <c:v>1.6258652684882691E-2</c:v>
                </c:pt>
                <c:pt idx="37">
                  <c:v>1.9839232605491475E-2</c:v>
                </c:pt>
                <c:pt idx="38">
                  <c:v>6.2544377272644169E-3</c:v>
                </c:pt>
                <c:pt idx="39">
                  <c:v>1.2993472444179588E-2</c:v>
                </c:pt>
                <c:pt idx="40">
                  <c:v>1.2913491514424891E-2</c:v>
                </c:pt>
                <c:pt idx="41">
                  <c:v>7.3739681784132927E-3</c:v>
                </c:pt>
                <c:pt idx="42">
                  <c:v>6.1939807562225724E-3</c:v>
                </c:pt>
                <c:pt idx="43">
                  <c:v>2.1798848993896058E-2</c:v>
                </c:pt>
                <c:pt idx="44">
                  <c:v>1.7119300037421681E-2</c:v>
                </c:pt>
                <c:pt idx="45">
                  <c:v>1.4279691851612597E-2</c:v>
                </c:pt>
                <c:pt idx="46">
                  <c:v>1.7619782018329033E-2</c:v>
                </c:pt>
                <c:pt idx="47">
                  <c:v>1.9499950448974346E-2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0-2E4E-ABF3-2F71809C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1443839"/>
        <c:axId val="1178923663"/>
      </c:lineChart>
      <c:catAx>
        <c:axId val="1141443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8923663"/>
        <c:crosses val="autoZero"/>
        <c:auto val="1"/>
        <c:lblAlgn val="ctr"/>
        <c:lblOffset val="100"/>
        <c:noMultiLvlLbl val="0"/>
      </c:catAx>
      <c:valAx>
        <c:axId val="117892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1443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 </a:t>
            </a:r>
            <a:r>
              <a:rPr lang="en-GB" b="1"/>
              <a:t>China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China!$B$1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China!$A$28:$A$59</c:f>
              <c:numCache>
                <c:formatCode>General</c:formatCode>
                <c:ptCount val="32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</c:numCache>
            </c:numRef>
          </c:cat>
          <c:val>
            <c:numRef>
              <c:f>China!$B$28:$B$59</c:f>
              <c:numCache>
                <c:formatCode>0.00%</c:formatCode>
                <c:ptCount val="32"/>
                <c:pt idx="0">
                  <c:v>7.2300000000000003E-2</c:v>
                </c:pt>
                <c:pt idx="1">
                  <c:v>0.18809999999999999</c:v>
                </c:pt>
                <c:pt idx="2">
                  <c:v>0.1825</c:v>
                </c:pt>
                <c:pt idx="3">
                  <c:v>3.0499999999999999E-2</c:v>
                </c:pt>
                <c:pt idx="4">
                  <c:v>3.56E-2</c:v>
                </c:pt>
                <c:pt idx="5">
                  <c:v>6.3500000000000001E-2</c:v>
                </c:pt>
                <c:pt idx="6">
                  <c:v>0.14610000000000001</c:v>
                </c:pt>
                <c:pt idx="7">
                  <c:v>0.24260000000000001</c:v>
                </c:pt>
                <c:pt idx="8">
                  <c:v>0.16789999999999999</c:v>
                </c:pt>
                <c:pt idx="9">
                  <c:v>8.3099999999999993E-2</c:v>
                </c:pt>
                <c:pt idx="10">
                  <c:v>2.7900000000000001E-2</c:v>
                </c:pt>
                <c:pt idx="11">
                  <c:v>-7.7000000000000002E-3</c:v>
                </c:pt>
                <c:pt idx="12">
                  <c:v>-1.4E-2</c:v>
                </c:pt>
                <c:pt idx="13">
                  <c:v>3.5000000000000001E-3</c:v>
                </c:pt>
                <c:pt idx="14">
                  <c:v>7.1999999999999998E-3</c:v>
                </c:pt>
                <c:pt idx="15">
                  <c:v>-7.3000000000000001E-3</c:v>
                </c:pt>
                <c:pt idx="16">
                  <c:v>1.1299999999999999E-2</c:v>
                </c:pt>
                <c:pt idx="17">
                  <c:v>3.8199999999999998E-2</c:v>
                </c:pt>
                <c:pt idx="18">
                  <c:v>1.78E-2</c:v>
                </c:pt>
                <c:pt idx="19">
                  <c:v>1.6500000000000001E-2</c:v>
                </c:pt>
                <c:pt idx="20">
                  <c:v>4.82E-2</c:v>
                </c:pt>
                <c:pt idx="21">
                  <c:v>5.9299999999999999E-2</c:v>
                </c:pt>
                <c:pt idx="22">
                  <c:v>-7.3000000000000001E-3</c:v>
                </c:pt>
                <c:pt idx="23">
                  <c:v>3.1800000000000002E-2</c:v>
                </c:pt>
                <c:pt idx="24">
                  <c:v>5.5500000000000001E-2</c:v>
                </c:pt>
                <c:pt idx="25">
                  <c:v>2.6200000000000001E-2</c:v>
                </c:pt>
                <c:pt idx="26">
                  <c:v>2.6200000000000001E-2</c:v>
                </c:pt>
                <c:pt idx="27">
                  <c:v>1.9199999999999998E-2</c:v>
                </c:pt>
                <c:pt idx="28">
                  <c:v>1.44E-2</c:v>
                </c:pt>
                <c:pt idx="29">
                  <c:v>0.02</c:v>
                </c:pt>
                <c:pt idx="30">
                  <c:v>1.5900000000000001E-2</c:v>
                </c:pt>
                <c:pt idx="31">
                  <c:v>2.07E-2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B9-AC45-A331-042577E165D9}"/>
            </c:ext>
          </c:extLst>
        </c:ser>
        <c:ser>
          <c:idx val="1"/>
          <c:order val="1"/>
          <c:tx>
            <c:strRef>
              <c:f>China!$C$1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China!$A$28:$A$59</c:f>
              <c:numCache>
                <c:formatCode>General</c:formatCode>
                <c:ptCount val="32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</c:numCache>
            </c:numRef>
          </c:cat>
          <c:val>
            <c:numRef>
              <c:f>China!$C$28:$C$59</c:f>
              <c:numCache>
                <c:formatCode>0.00%</c:formatCode>
                <c:ptCount val="32"/>
                <c:pt idx="0">
                  <c:v>0.1169</c:v>
                </c:pt>
                <c:pt idx="1">
                  <c:v>0.1123</c:v>
                </c:pt>
                <c:pt idx="2">
                  <c:v>4.19E-2</c:v>
                </c:pt>
                <c:pt idx="3">
                  <c:v>3.9100000000000003E-2</c:v>
                </c:pt>
                <c:pt idx="4">
                  <c:v>9.2899999999999996E-2</c:v>
                </c:pt>
                <c:pt idx="5">
                  <c:v>0.14219999999999999</c:v>
                </c:pt>
                <c:pt idx="6">
                  <c:v>0.13869999999999999</c:v>
                </c:pt>
                <c:pt idx="7">
                  <c:v>0.1305</c:v>
                </c:pt>
                <c:pt idx="8">
                  <c:v>0.1095</c:v>
                </c:pt>
                <c:pt idx="9">
                  <c:v>9.9299999999999999E-2</c:v>
                </c:pt>
                <c:pt idx="10">
                  <c:v>9.2299999999999993E-2</c:v>
                </c:pt>
                <c:pt idx="11">
                  <c:v>7.8399999999999997E-2</c:v>
                </c:pt>
                <c:pt idx="12">
                  <c:v>7.6700000000000004E-2</c:v>
                </c:pt>
                <c:pt idx="13">
                  <c:v>8.4900000000000003E-2</c:v>
                </c:pt>
                <c:pt idx="14">
                  <c:v>8.3400000000000002E-2</c:v>
                </c:pt>
                <c:pt idx="15">
                  <c:v>9.1300000000000006E-2</c:v>
                </c:pt>
                <c:pt idx="16">
                  <c:v>0.1004</c:v>
                </c:pt>
                <c:pt idx="17">
                  <c:v>0.1011</c:v>
                </c:pt>
                <c:pt idx="18">
                  <c:v>0.114</c:v>
                </c:pt>
                <c:pt idx="19">
                  <c:v>0.12720000000000001</c:v>
                </c:pt>
                <c:pt idx="20">
                  <c:v>0.14230000000000001</c:v>
                </c:pt>
                <c:pt idx="21">
                  <c:v>9.6500000000000002E-2</c:v>
                </c:pt>
                <c:pt idx="22">
                  <c:v>9.4E-2</c:v>
                </c:pt>
                <c:pt idx="23">
                  <c:v>0.10639999999999999</c:v>
                </c:pt>
                <c:pt idx="24">
                  <c:v>9.5500000000000002E-2</c:v>
                </c:pt>
                <c:pt idx="25">
                  <c:v>7.8600000000000003E-2</c:v>
                </c:pt>
                <c:pt idx="26">
                  <c:v>7.7700000000000005E-2</c:v>
                </c:pt>
                <c:pt idx="27">
                  <c:v>7.2999999999999995E-2</c:v>
                </c:pt>
                <c:pt idx="28">
                  <c:v>6.9099999999999995E-2</c:v>
                </c:pt>
                <c:pt idx="29">
                  <c:v>6.7400000000000002E-2</c:v>
                </c:pt>
                <c:pt idx="30">
                  <c:v>6.7599999999999993E-2</c:v>
                </c:pt>
                <c:pt idx="31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B9-AC45-A331-042577E1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6693296"/>
        <c:axId val="859220592"/>
      </c:lineChart>
      <c:catAx>
        <c:axId val="53669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9220592"/>
        <c:crosses val="autoZero"/>
        <c:auto val="1"/>
        <c:lblAlgn val="ctr"/>
        <c:lblOffset val="100"/>
        <c:noMultiLvlLbl val="0"/>
      </c:catAx>
      <c:valAx>
        <c:axId val="85922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69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China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China!$F$1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China!$A$32:$A$59</c:f>
              <c:numCache>
                <c:formatCode>General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China!$F$32:$F$59</c:f>
              <c:numCache>
                <c:formatCode>0.00%</c:formatCode>
                <c:ptCount val="28"/>
                <c:pt idx="0">
                  <c:v>0.10177573140484242</c:v>
                </c:pt>
                <c:pt idx="1">
                  <c:v>0.10001515107799719</c:v>
                </c:pt>
                <c:pt idx="2">
                  <c:v>9.1621128647460637E-2</c:v>
                </c:pt>
                <c:pt idx="3">
                  <c:v>0.10362734421572384</c:v>
                </c:pt>
                <c:pt idx="4">
                  <c:v>0.13111233648245957</c:v>
                </c:pt>
                <c:pt idx="5">
                  <c:v>0.14061960135933305</c:v>
                </c:pt>
                <c:pt idx="6">
                  <c:v>0.13349309968619139</c:v>
                </c:pt>
                <c:pt idx="7">
                  <c:v>0.1027180609167857</c:v>
                </c:pt>
                <c:pt idx="8">
                  <c:v>5.1417119813251588E-2</c:v>
                </c:pt>
                <c:pt idx="9">
                  <c:v>1.8553773386742023E-2</c:v>
                </c:pt>
                <c:pt idx="10">
                  <c:v>3.3789594217381591E-3</c:v>
                </c:pt>
                <c:pt idx="11">
                  <c:v>-3.6603057003077311E-3</c:v>
                </c:pt>
                <c:pt idx="12">
                  <c:v>1.3955901891904432E-4</c:v>
                </c:pt>
                <c:pt idx="13">
                  <c:v>1.0578855592783043E-2</c:v>
                </c:pt>
                <c:pt idx="14">
                  <c:v>1.3438894457124206E-2</c:v>
                </c:pt>
                <c:pt idx="15">
                  <c:v>1.5298941304706659E-2</c:v>
                </c:pt>
                <c:pt idx="16">
                  <c:v>2.6398985854115153E-2</c:v>
                </c:pt>
                <c:pt idx="17">
                  <c:v>3.5998592453552192E-2</c:v>
                </c:pt>
                <c:pt idx="18">
                  <c:v>2.6897136722155324E-2</c:v>
                </c:pt>
                <c:pt idx="19">
                  <c:v>2.9697234623426993E-2</c:v>
                </c:pt>
                <c:pt idx="20">
                  <c:v>3.7497047362734293E-2</c:v>
                </c:pt>
                <c:pt idx="21">
                  <c:v>3.3097131042651995E-2</c:v>
                </c:pt>
                <c:pt idx="22">
                  <c:v>2.6477988731542723E-2</c:v>
                </c:pt>
                <c:pt idx="23">
                  <c:v>3.177921715412424E-2</c:v>
                </c:pt>
                <c:pt idx="24">
                  <c:v>2.8298975720915109E-2</c:v>
                </c:pt>
                <c:pt idx="25">
                  <c:v>2.1199898341109247E-2</c:v>
                </c:pt>
                <c:pt idx="26">
                  <c:v>1.9139916465377382E-2</c:v>
                </c:pt>
                <c:pt idx="27">
                  <c:v>1.8039969913246523E-2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C-5C4B-882D-F8CD95B5D7BB}"/>
            </c:ext>
          </c:extLst>
        </c:ser>
        <c:ser>
          <c:idx val="1"/>
          <c:order val="1"/>
          <c:tx>
            <c:strRef>
              <c:f>China!$G$1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China!$A$32:$A$59</c:f>
              <c:numCache>
                <c:formatCode>General</c:formatCode>
                <c:ptCount val="28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</c:numCache>
            </c:numRef>
          </c:cat>
          <c:val>
            <c:numRef>
              <c:f>China!$G$32:$G$59</c:f>
              <c:numCache>
                <c:formatCode>0.00%</c:formatCode>
                <c:ptCount val="28"/>
                <c:pt idx="0">
                  <c:v>8.0614310457377769E-2</c:v>
                </c:pt>
                <c:pt idx="1">
                  <c:v>8.5671965334157107E-2</c:v>
                </c:pt>
                <c:pt idx="2">
                  <c:v>9.0950004244731986E-2</c:v>
                </c:pt>
                <c:pt idx="3">
                  <c:v>0.10867241518485571</c:v>
                </c:pt>
                <c:pt idx="4">
                  <c:v>0.12275824269146085</c:v>
                </c:pt>
                <c:pt idx="5">
                  <c:v>0.12403859177609888</c:v>
                </c:pt>
                <c:pt idx="6">
                  <c:v>0.11405841229746727</c:v>
                </c:pt>
                <c:pt idx="7">
                  <c:v>0.10199847477886692</c:v>
                </c:pt>
                <c:pt idx="8">
                  <c:v>9.1239224924706264E-2</c:v>
                </c:pt>
                <c:pt idx="9">
                  <c:v>8.631963879052762E-2</c:v>
                </c:pt>
                <c:pt idx="10">
                  <c:v>8.3139849116108167E-2</c:v>
                </c:pt>
                <c:pt idx="11">
                  <c:v>8.2939866620350244E-2</c:v>
                </c:pt>
                <c:pt idx="12">
                  <c:v>8.733967935479825E-2</c:v>
                </c:pt>
                <c:pt idx="13">
                  <c:v>9.2219722269192062E-2</c:v>
                </c:pt>
                <c:pt idx="14">
                  <c:v>9.8039471110936915E-2</c:v>
                </c:pt>
                <c:pt idx="15">
                  <c:v>0.10679921916519675</c:v>
                </c:pt>
                <c:pt idx="16">
                  <c:v>0.11699872005500822</c:v>
                </c:pt>
                <c:pt idx="17">
                  <c:v>0.11621857855675444</c:v>
                </c:pt>
                <c:pt idx="18">
                  <c:v>0.11479832379468746</c:v>
                </c:pt>
                <c:pt idx="19">
                  <c:v>0.11327826551617193</c:v>
                </c:pt>
                <c:pt idx="20">
                  <c:v>0.10693834410125191</c:v>
                </c:pt>
                <c:pt idx="21">
                  <c:v>9.4199601142634037E-2</c:v>
                </c:pt>
                <c:pt idx="22">
                  <c:v>9.0439405049522748E-2</c:v>
                </c:pt>
                <c:pt idx="23">
                  <c:v>8.6239201953532074E-2</c:v>
                </c:pt>
                <c:pt idx="24">
                  <c:v>7.8779592476834637E-2</c:v>
                </c:pt>
                <c:pt idx="25">
                  <c:v>7.3159900180968407E-2</c:v>
                </c:pt>
                <c:pt idx="26">
                  <c:v>7.0959923044114248E-2</c:v>
                </c:pt>
                <c:pt idx="27">
                  <c:v>6.8619971212257269E-2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C-5C4B-882D-F8CD95B5D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542336"/>
        <c:axId val="580384224"/>
      </c:lineChart>
      <c:catAx>
        <c:axId val="5605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0384224"/>
        <c:crosses val="autoZero"/>
        <c:auto val="1"/>
        <c:lblAlgn val="ctr"/>
        <c:lblOffset val="100"/>
        <c:noMultiLvlLbl val="0"/>
      </c:catAx>
      <c:valAx>
        <c:axId val="58038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54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China!$J$1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China!$A$30:$A$57</c:f>
              <c:numCache>
                <c:formatCode>General</c:formatCode>
                <c:ptCount val="28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</c:numCache>
            </c:numRef>
          </c:cat>
          <c:val>
            <c:numRef>
              <c:f>China!$J$30:$J$57</c:f>
              <c:numCache>
                <c:formatCode>0.00%</c:formatCode>
                <c:ptCount val="28"/>
                <c:pt idx="0">
                  <c:v>0.14761913684115768</c:v>
                </c:pt>
                <c:pt idx="1">
                  <c:v>0.13367337473744101</c:v>
                </c:pt>
                <c:pt idx="2">
                  <c:v>8.2841856755479171E-2</c:v>
                </c:pt>
                <c:pt idx="3">
                  <c:v>4.3198948619462385E-2</c:v>
                </c:pt>
                <c:pt idx="4">
                  <c:v>8.1722337778018073E-2</c:v>
                </c:pt>
                <c:pt idx="5">
                  <c:v>0.15070659052784663</c:v>
                </c:pt>
                <c:pt idx="6">
                  <c:v>0.18552481291659717</c:v>
                </c:pt>
                <c:pt idx="7">
                  <c:v>0.16451213894399075</c:v>
                </c:pt>
                <c:pt idx="8">
                  <c:v>9.2950106949814426E-2</c:v>
                </c:pt>
                <c:pt idx="9">
                  <c:v>3.4426358936315182E-2</c:v>
                </c:pt>
                <c:pt idx="10">
                  <c:v>2.0649653591249262E-3</c:v>
                </c:pt>
                <c:pt idx="11">
                  <c:v>-6.066928556222706E-3</c:v>
                </c:pt>
                <c:pt idx="12">
                  <c:v>-1.1004274545030057E-3</c:v>
                </c:pt>
                <c:pt idx="13">
                  <c:v>1.1331441202742099E-3</c:v>
                </c:pt>
                <c:pt idx="14">
                  <c:v>3.7330149911127819E-3</c:v>
                </c:pt>
                <c:pt idx="15">
                  <c:v>1.4064922614991815E-2</c:v>
                </c:pt>
                <c:pt idx="16">
                  <c:v>2.2432676829893694E-2</c:v>
                </c:pt>
                <c:pt idx="17">
                  <c:v>2.416617306433011E-2</c:v>
                </c:pt>
                <c:pt idx="18">
                  <c:v>2.7498927735109646E-2</c:v>
                </c:pt>
                <c:pt idx="19">
                  <c:v>4.1331689499557456E-2</c:v>
                </c:pt>
                <c:pt idx="20">
                  <c:v>3.3395756997123272E-2</c:v>
                </c:pt>
                <c:pt idx="21">
                  <c:v>2.7929600555623324E-2</c:v>
                </c:pt>
                <c:pt idx="22">
                  <c:v>2.6663314981689723E-2</c:v>
                </c:pt>
                <c:pt idx="23">
                  <c:v>3.783252726842079E-2</c:v>
                </c:pt>
                <c:pt idx="24">
                  <c:v>3.5965713193832016E-2</c:v>
                </c:pt>
                <c:pt idx="25">
                  <c:v>2.3866612234357376E-2</c:v>
                </c:pt>
                <c:pt idx="26">
                  <c:v>1.9933215979818897E-2</c:v>
                </c:pt>
                <c:pt idx="27">
                  <c:v>1.7866636093984312E-2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A-7745-A1FE-66DDF63CBC85}"/>
            </c:ext>
          </c:extLst>
        </c:ser>
        <c:ser>
          <c:idx val="1"/>
          <c:order val="1"/>
          <c:tx>
            <c:strRef>
              <c:f>China!$K$1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China!$A$30:$A$57</c:f>
              <c:numCache>
                <c:formatCode>General</c:formatCode>
                <c:ptCount val="28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</c:numCache>
            </c:numRef>
          </c:cat>
          <c:val>
            <c:numRef>
              <c:f>China!$K$30:$K$57</c:f>
              <c:numCache>
                <c:formatCode>0.00%</c:formatCode>
                <c:ptCount val="28"/>
                <c:pt idx="0">
                  <c:v>5.7963611412574778E-2</c:v>
                </c:pt>
                <c:pt idx="1">
                  <c:v>9.1391144327204188E-2</c:v>
                </c:pt>
                <c:pt idx="2">
                  <c:v>0.12459748044406638</c:v>
                </c:pt>
                <c:pt idx="3">
                  <c:v>0.13713321328508243</c:v>
                </c:pt>
                <c:pt idx="4">
                  <c:v>0.12623257821245204</c:v>
                </c:pt>
                <c:pt idx="5">
                  <c:v>0.11309915738168286</c:v>
                </c:pt>
                <c:pt idx="6">
                  <c:v>0.10036641754156506</c:v>
                </c:pt>
                <c:pt idx="7">
                  <c:v>8.9999623097540393E-2</c:v>
                </c:pt>
                <c:pt idx="8">
                  <c:v>8.2466422731030775E-2</c:v>
                </c:pt>
                <c:pt idx="9">
                  <c:v>7.999993761742985E-2</c:v>
                </c:pt>
                <c:pt idx="10">
                  <c:v>8.1666603173061958E-2</c:v>
                </c:pt>
                <c:pt idx="11">
                  <c:v>8.6533274707079499E-2</c:v>
                </c:pt>
                <c:pt idx="12">
                  <c:v>9.1699758988610824E-2</c:v>
                </c:pt>
                <c:pt idx="13">
                  <c:v>9.7599900461730726E-2</c:v>
                </c:pt>
                <c:pt idx="14">
                  <c:v>0.10516647139991164</c:v>
                </c:pt>
                <c:pt idx="15">
                  <c:v>0.11409943294752622</c:v>
                </c:pt>
                <c:pt idx="16">
                  <c:v>0.12783266577976349</c:v>
                </c:pt>
                <c:pt idx="17">
                  <c:v>0.12199818648946348</c:v>
                </c:pt>
                <c:pt idx="18">
                  <c:v>0.11093087144172387</c:v>
                </c:pt>
                <c:pt idx="19">
                  <c:v>9.896652346694168E-2</c:v>
                </c:pt>
                <c:pt idx="20">
                  <c:v>9.8633180809741816E-2</c:v>
                </c:pt>
                <c:pt idx="21">
                  <c:v>9.3499346564826169E-2</c:v>
                </c:pt>
                <c:pt idx="22">
                  <c:v>8.3932998482723065E-2</c:v>
                </c:pt>
                <c:pt idx="23">
                  <c:v>7.6433303211530301E-2</c:v>
                </c:pt>
                <c:pt idx="24">
                  <c:v>7.3266604900965149E-2</c:v>
                </c:pt>
                <c:pt idx="25">
                  <c:v>6.9833305874851703E-2</c:v>
                </c:pt>
                <c:pt idx="26">
                  <c:v>6.8033330457481611E-2</c:v>
                </c:pt>
                <c:pt idx="27">
                  <c:v>6.6999997468272454E-2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7745-A1FE-66DDF63CB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5322752"/>
        <c:axId val="610132272"/>
      </c:lineChart>
      <c:catAx>
        <c:axId val="655322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0132272"/>
        <c:crosses val="autoZero"/>
        <c:auto val="1"/>
        <c:lblAlgn val="ctr"/>
        <c:lblOffset val="100"/>
        <c:noMultiLvlLbl val="0"/>
      </c:catAx>
      <c:valAx>
        <c:axId val="610132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5322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Pakistan Inflation</a:t>
            </a:r>
            <a:r>
              <a:rPr lang="en-GB" b="1" baseline="0"/>
              <a:t>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Pakistan!$B$1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Pakistan!$A$2:$A$59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Pakistan!$B$2:$B$59</c:f>
              <c:numCache>
                <c:formatCode>0.00%</c:formatCode>
                <c:ptCount val="58"/>
                <c:pt idx="0">
                  <c:v>1.6400000000000001E-2</c:v>
                </c:pt>
                <c:pt idx="1">
                  <c:v>-5.1999999999999998E-3</c:v>
                </c:pt>
                <c:pt idx="2">
                  <c:v>1.46E-2</c:v>
                </c:pt>
                <c:pt idx="3">
                  <c:v>4.1799999999999997E-2</c:v>
                </c:pt>
                <c:pt idx="4">
                  <c:v>5.57E-2</c:v>
                </c:pt>
                <c:pt idx="5">
                  <c:v>7.2300000000000003E-2</c:v>
                </c:pt>
                <c:pt idx="6">
                  <c:v>6.8099999999999994E-2</c:v>
                </c:pt>
                <c:pt idx="7">
                  <c:v>1.6999999999999999E-3</c:v>
                </c:pt>
                <c:pt idx="8">
                  <c:v>3.1899999999999998E-2</c:v>
                </c:pt>
                <c:pt idx="9">
                  <c:v>5.3499999999999999E-2</c:v>
                </c:pt>
                <c:pt idx="10">
                  <c:v>4.7300000000000002E-2</c:v>
                </c:pt>
                <c:pt idx="11">
                  <c:v>5.1799999999999999E-2</c:v>
                </c:pt>
                <c:pt idx="12">
                  <c:v>0.23069999999999999</c:v>
                </c:pt>
                <c:pt idx="13">
                  <c:v>0.2666</c:v>
                </c:pt>
                <c:pt idx="14">
                  <c:v>0.20899999999999999</c:v>
                </c:pt>
                <c:pt idx="15">
                  <c:v>7.1599999999999997E-2</c:v>
                </c:pt>
                <c:pt idx="16">
                  <c:v>0.1013</c:v>
                </c:pt>
                <c:pt idx="17">
                  <c:v>6.1400000000000003E-2</c:v>
                </c:pt>
                <c:pt idx="18">
                  <c:v>8.2699999999999996E-2</c:v>
                </c:pt>
                <c:pt idx="19">
                  <c:v>0.11940000000000001</c:v>
                </c:pt>
                <c:pt idx="20">
                  <c:v>0.1188</c:v>
                </c:pt>
                <c:pt idx="21">
                  <c:v>5.8999999999999997E-2</c:v>
                </c:pt>
                <c:pt idx="22">
                  <c:v>6.3600000000000004E-2</c:v>
                </c:pt>
                <c:pt idx="23">
                  <c:v>6.0900000000000003E-2</c:v>
                </c:pt>
                <c:pt idx="24">
                  <c:v>5.6099999999999997E-2</c:v>
                </c:pt>
                <c:pt idx="25">
                  <c:v>3.5099999999999999E-2</c:v>
                </c:pt>
                <c:pt idx="26">
                  <c:v>4.6800000000000001E-2</c:v>
                </c:pt>
                <c:pt idx="27">
                  <c:v>8.8400000000000006E-2</c:v>
                </c:pt>
                <c:pt idx="28">
                  <c:v>7.8399999999999997E-2</c:v>
                </c:pt>
                <c:pt idx="29">
                  <c:v>9.0499999999999997E-2</c:v>
                </c:pt>
                <c:pt idx="30">
                  <c:v>0.1179</c:v>
                </c:pt>
                <c:pt idx="31">
                  <c:v>9.5100000000000004E-2</c:v>
                </c:pt>
                <c:pt idx="32">
                  <c:v>9.9699999999999997E-2</c:v>
                </c:pt>
                <c:pt idx="33">
                  <c:v>0.1237</c:v>
                </c:pt>
                <c:pt idx="34">
                  <c:v>0.1234</c:v>
                </c:pt>
                <c:pt idx="35">
                  <c:v>0.1037</c:v>
                </c:pt>
                <c:pt idx="36">
                  <c:v>0.1138</c:v>
                </c:pt>
                <c:pt idx="37">
                  <c:v>6.2300000000000001E-2</c:v>
                </c:pt>
                <c:pt idx="38">
                  <c:v>4.1399999999999999E-2</c:v>
                </c:pt>
                <c:pt idx="39">
                  <c:v>4.3700000000000003E-2</c:v>
                </c:pt>
                <c:pt idx="40">
                  <c:v>3.15E-2</c:v>
                </c:pt>
                <c:pt idx="41">
                  <c:v>3.2899999999999999E-2</c:v>
                </c:pt>
                <c:pt idx="42">
                  <c:v>2.9100000000000001E-2</c:v>
                </c:pt>
                <c:pt idx="43">
                  <c:v>7.4399999999999994E-2</c:v>
                </c:pt>
                <c:pt idx="44">
                  <c:v>9.06E-2</c:v>
                </c:pt>
                <c:pt idx="45">
                  <c:v>7.9200000000000007E-2</c:v>
                </c:pt>
                <c:pt idx="46">
                  <c:v>7.5999999999999998E-2</c:v>
                </c:pt>
                <c:pt idx="47">
                  <c:v>0.2029</c:v>
                </c:pt>
                <c:pt idx="48">
                  <c:v>0.13650000000000001</c:v>
                </c:pt>
                <c:pt idx="49">
                  <c:v>0.13880000000000001</c:v>
                </c:pt>
                <c:pt idx="50">
                  <c:v>0.1192</c:v>
                </c:pt>
                <c:pt idx="51">
                  <c:v>9.6799999999999997E-2</c:v>
                </c:pt>
                <c:pt idx="52">
                  <c:v>7.6899999999999996E-2</c:v>
                </c:pt>
                <c:pt idx="53">
                  <c:v>7.1900000000000006E-2</c:v>
                </c:pt>
                <c:pt idx="54">
                  <c:v>2.53E-2</c:v>
                </c:pt>
                <c:pt idx="55">
                  <c:v>3.7699999999999997E-2</c:v>
                </c:pt>
                <c:pt idx="56">
                  <c:v>4.0899999999999999E-2</c:v>
                </c:pt>
                <c:pt idx="57">
                  <c:v>5.0799999999999998E-2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4-5E45-9834-2BCABCEC042B}"/>
            </c:ext>
          </c:extLst>
        </c:ser>
        <c:ser>
          <c:idx val="1"/>
          <c:order val="1"/>
          <c:tx>
            <c:strRef>
              <c:f>Pakistan!$C$1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Pakistan!$A$2:$A$59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Pakistan!$C$2:$C$59</c:f>
              <c:numCache>
                <c:formatCode>0.00%</c:formatCode>
                <c:ptCount val="58"/>
                <c:pt idx="0">
                  <c:v>5.9900000000000002E-2</c:v>
                </c:pt>
                <c:pt idx="1">
                  <c:v>4.48E-2</c:v>
                </c:pt>
                <c:pt idx="2">
                  <c:v>8.6900000000000005E-2</c:v>
                </c:pt>
                <c:pt idx="3">
                  <c:v>7.5700000000000003E-2</c:v>
                </c:pt>
                <c:pt idx="4">
                  <c:v>0.1042</c:v>
                </c:pt>
                <c:pt idx="5">
                  <c:v>5.79E-2</c:v>
                </c:pt>
                <c:pt idx="6">
                  <c:v>5.3999999999999999E-2</c:v>
                </c:pt>
                <c:pt idx="7">
                  <c:v>7.2300000000000003E-2</c:v>
                </c:pt>
                <c:pt idx="8">
                  <c:v>5.5100000000000003E-2</c:v>
                </c:pt>
                <c:pt idx="9">
                  <c:v>0.1135</c:v>
                </c:pt>
                <c:pt idx="10">
                  <c:v>4.7000000000000002E-3</c:v>
                </c:pt>
                <c:pt idx="11">
                  <c:v>8.0999999999999996E-3</c:v>
                </c:pt>
                <c:pt idx="12">
                  <c:v>7.0599999999999996E-2</c:v>
                </c:pt>
                <c:pt idx="13">
                  <c:v>3.5400000000000001E-2</c:v>
                </c:pt>
                <c:pt idx="14">
                  <c:v>4.2099999999999999E-2</c:v>
                </c:pt>
                <c:pt idx="15">
                  <c:v>5.16E-2</c:v>
                </c:pt>
                <c:pt idx="16">
                  <c:v>3.95E-2</c:v>
                </c:pt>
                <c:pt idx="17">
                  <c:v>8.0500000000000002E-2</c:v>
                </c:pt>
                <c:pt idx="18">
                  <c:v>3.7600000000000001E-2</c:v>
                </c:pt>
                <c:pt idx="19">
                  <c:v>0.1022</c:v>
                </c:pt>
                <c:pt idx="20">
                  <c:v>7.9200000000000007E-2</c:v>
                </c:pt>
                <c:pt idx="21">
                  <c:v>6.54E-2</c:v>
                </c:pt>
                <c:pt idx="22">
                  <c:v>6.7799999999999999E-2</c:v>
                </c:pt>
                <c:pt idx="23">
                  <c:v>5.0700000000000002E-2</c:v>
                </c:pt>
                <c:pt idx="24">
                  <c:v>7.5899999999999995E-2</c:v>
                </c:pt>
                <c:pt idx="25">
                  <c:v>5.5E-2</c:v>
                </c:pt>
                <c:pt idx="26">
                  <c:v>6.4500000000000002E-2</c:v>
                </c:pt>
                <c:pt idx="27">
                  <c:v>7.6300000000000007E-2</c:v>
                </c:pt>
                <c:pt idx="28">
                  <c:v>4.9599999999999998E-2</c:v>
                </c:pt>
                <c:pt idx="29">
                  <c:v>4.4600000000000001E-2</c:v>
                </c:pt>
                <c:pt idx="30">
                  <c:v>5.0599999999999999E-2</c:v>
                </c:pt>
                <c:pt idx="31">
                  <c:v>7.7100000000000002E-2</c:v>
                </c:pt>
                <c:pt idx="32">
                  <c:v>1.7600000000000001E-2</c:v>
                </c:pt>
                <c:pt idx="33">
                  <c:v>3.7400000000000003E-2</c:v>
                </c:pt>
                <c:pt idx="34">
                  <c:v>4.9599999999999998E-2</c:v>
                </c:pt>
                <c:pt idx="35">
                  <c:v>4.8500000000000001E-2</c:v>
                </c:pt>
                <c:pt idx="36">
                  <c:v>1.01E-2</c:v>
                </c:pt>
                <c:pt idx="37">
                  <c:v>2.5499999999999998E-2</c:v>
                </c:pt>
                <c:pt idx="38">
                  <c:v>3.6600000000000001E-2</c:v>
                </c:pt>
                <c:pt idx="39">
                  <c:v>4.2599999999999999E-2</c:v>
                </c:pt>
                <c:pt idx="40">
                  <c:v>1.9800000000000002E-2</c:v>
                </c:pt>
                <c:pt idx="41">
                  <c:v>3.2199999999999999E-2</c:v>
                </c:pt>
                <c:pt idx="42">
                  <c:v>4.8500000000000001E-2</c:v>
                </c:pt>
                <c:pt idx="43">
                  <c:v>7.3700000000000002E-2</c:v>
                </c:pt>
                <c:pt idx="44">
                  <c:v>7.6700000000000004E-2</c:v>
                </c:pt>
                <c:pt idx="45">
                  <c:v>6.1800000000000001E-2</c:v>
                </c:pt>
                <c:pt idx="46">
                  <c:v>4.8300000000000003E-2</c:v>
                </c:pt>
                <c:pt idx="47">
                  <c:v>1.7000000000000001E-2</c:v>
                </c:pt>
                <c:pt idx="48">
                  <c:v>2.8299999999999999E-2</c:v>
                </c:pt>
                <c:pt idx="49">
                  <c:v>1.61E-2</c:v>
                </c:pt>
                <c:pt idx="50">
                  <c:v>2.75E-2</c:v>
                </c:pt>
                <c:pt idx="51">
                  <c:v>3.5099999999999999E-2</c:v>
                </c:pt>
                <c:pt idx="52">
                  <c:v>4.3999999999999997E-2</c:v>
                </c:pt>
                <c:pt idx="53">
                  <c:v>4.6699999999999998E-2</c:v>
                </c:pt>
                <c:pt idx="54">
                  <c:v>4.7300000000000002E-2</c:v>
                </c:pt>
                <c:pt idx="55">
                  <c:v>5.5300000000000002E-2</c:v>
                </c:pt>
                <c:pt idx="56">
                  <c:v>5.7000000000000002E-2</c:v>
                </c:pt>
                <c:pt idx="57">
                  <c:v>5.4300000000000001E-2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4-5E45-9834-2BCABCEC0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9178816"/>
        <c:axId val="1039285712"/>
      </c:lineChart>
      <c:catAx>
        <c:axId val="103917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285712"/>
        <c:crosses val="autoZero"/>
        <c:auto val="1"/>
        <c:lblAlgn val="ctr"/>
        <c:lblOffset val="100"/>
        <c:noMultiLvlLbl val="0"/>
      </c:catAx>
      <c:valAx>
        <c:axId val="1039285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9178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Pakistan - 5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Pakistan!$F$1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Pakistan!$A$6:$A$59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Pakistan!$F$6:$F$59</c:f>
              <c:numCache>
                <c:formatCode>0.00%</c:formatCode>
                <c:ptCount val="54"/>
                <c:pt idx="0">
                  <c:v>2.4657682304351169E-2</c:v>
                </c:pt>
                <c:pt idx="1">
                  <c:v>3.5836106555365177E-2</c:v>
                </c:pt>
                <c:pt idx="2">
                  <c:v>5.0497824352277121E-2</c:v>
                </c:pt>
                <c:pt idx="3">
                  <c:v>4.7916765156969632E-2</c:v>
                </c:pt>
                <c:pt idx="4">
                  <c:v>4.5936565710874788E-2</c:v>
                </c:pt>
                <c:pt idx="5">
                  <c:v>4.5496604776587901E-2</c:v>
                </c:pt>
                <c:pt idx="6">
                  <c:v>4.0497444398269522E-2</c:v>
                </c:pt>
                <c:pt idx="7">
                  <c:v>3.7238131259670126E-2</c:v>
                </c:pt>
                <c:pt idx="8">
                  <c:v>8.3012498020963221E-2</c:v>
                </c:pt>
                <c:pt idx="9">
                  <c:v>0.12993246879385367</c:v>
                </c:pt>
                <c:pt idx="10">
                  <c:v>0.16103689597835569</c:v>
                </c:pt>
                <c:pt idx="11">
                  <c:v>0.1659019483416273</c:v>
                </c:pt>
                <c:pt idx="12">
                  <c:v>0.17581127774879235</c:v>
                </c:pt>
                <c:pt idx="13">
                  <c:v>0.14194693240644085</c:v>
                </c:pt>
                <c:pt idx="14">
                  <c:v>0.10518567832103543</c:v>
                </c:pt>
                <c:pt idx="15">
                  <c:v>8.727783711699999E-2</c:v>
                </c:pt>
                <c:pt idx="16">
                  <c:v>9.6717535274038369E-2</c:v>
                </c:pt>
                <c:pt idx="17">
                  <c:v>8.825649227769361E-2</c:v>
                </c:pt>
                <c:pt idx="18">
                  <c:v>8.8696606503091857E-2</c:v>
                </c:pt>
                <c:pt idx="19">
                  <c:v>8.4335965316782335E-2</c:v>
                </c:pt>
                <c:pt idx="20">
                  <c:v>7.1677197347085553E-2</c:v>
                </c:pt>
                <c:pt idx="21">
                  <c:v>5.4939478268849484E-2</c:v>
                </c:pt>
                <c:pt idx="22">
                  <c:v>5.2499458281502598E-2</c:v>
                </c:pt>
                <c:pt idx="23">
                  <c:v>5.745841645293126E-2</c:v>
                </c:pt>
                <c:pt idx="24">
                  <c:v>6.0958051254033307E-2</c:v>
                </c:pt>
                <c:pt idx="25">
                  <c:v>6.7837439292532054E-2</c:v>
                </c:pt>
                <c:pt idx="26">
                  <c:v>8.4397376890663622E-2</c:v>
                </c:pt>
                <c:pt idx="27">
                  <c:v>9.4059141498732401E-2</c:v>
                </c:pt>
                <c:pt idx="28">
                  <c:v>9.6319167221679436E-2</c:v>
                </c:pt>
                <c:pt idx="29">
                  <c:v>0.10537914919224534</c:v>
                </c:pt>
                <c:pt idx="30">
                  <c:v>0.11195926225198605</c:v>
                </c:pt>
                <c:pt idx="31">
                  <c:v>0.10911926964399754</c:v>
                </c:pt>
                <c:pt idx="32">
                  <c:v>0.11285951397256611</c:v>
                </c:pt>
                <c:pt idx="33">
                  <c:v>0.10537741233017073</c:v>
                </c:pt>
                <c:pt idx="34">
                  <c:v>8.8915010884818457E-2</c:v>
                </c:pt>
                <c:pt idx="35">
                  <c:v>7.2975424931840394E-2</c:v>
                </c:pt>
                <c:pt idx="36">
                  <c:v>5.8535690487971692E-2</c:v>
                </c:pt>
                <c:pt idx="37">
                  <c:v>4.2359392544057073E-2</c:v>
                </c:pt>
                <c:pt idx="38">
                  <c:v>3.5719834533111339E-2</c:v>
                </c:pt>
                <c:pt idx="39">
                  <c:v>4.2318589179700439E-2</c:v>
                </c:pt>
                <c:pt idx="40">
                  <c:v>5.16967012594165E-2</c:v>
                </c:pt>
                <c:pt idx="41">
                  <c:v>6.1236807912294466E-2</c:v>
                </c:pt>
                <c:pt idx="42">
                  <c:v>6.9857764105762499E-2</c:v>
                </c:pt>
                <c:pt idx="43">
                  <c:v>0.10460778458210029</c:v>
                </c:pt>
                <c:pt idx="44">
                  <c:v>0.11702845098233183</c:v>
                </c:pt>
                <c:pt idx="45">
                  <c:v>0.12666913951545666</c:v>
                </c:pt>
                <c:pt idx="46">
                  <c:v>0.13467165475444176</c:v>
                </c:pt>
                <c:pt idx="47">
                  <c:v>0.13883374763295819</c:v>
                </c:pt>
                <c:pt idx="48">
                  <c:v>0.11363718309382875</c:v>
                </c:pt>
                <c:pt idx="49">
                  <c:v>0.10071679843647985</c:v>
                </c:pt>
                <c:pt idx="50">
                  <c:v>7.8015136737562329E-2</c:v>
                </c:pt>
                <c:pt idx="51">
                  <c:v>6.1716533994868428E-2</c:v>
                </c:pt>
                <c:pt idx="52">
                  <c:v>5.0537955141194857E-2</c:v>
                </c:pt>
                <c:pt idx="53">
                  <c:v>4.5318785691534913E-2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2-9746-95EA-17FCFB6479D6}"/>
            </c:ext>
          </c:extLst>
        </c:ser>
        <c:ser>
          <c:idx val="1"/>
          <c:order val="1"/>
          <c:tx>
            <c:strRef>
              <c:f>Pakistan!$G$1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Pakistan!$A$6:$A$59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Pakistan!$G$6:$G$59</c:f>
              <c:numCache>
                <c:formatCode>0.00%</c:formatCode>
                <c:ptCount val="54"/>
                <c:pt idx="0">
                  <c:v>7.4297869243636683E-2</c:v>
                </c:pt>
                <c:pt idx="1">
                  <c:v>7.3897808488041505E-2</c:v>
                </c:pt>
                <c:pt idx="2">
                  <c:v>7.5738275950357092E-2</c:v>
                </c:pt>
                <c:pt idx="3">
                  <c:v>7.2818431213832469E-2</c:v>
                </c:pt>
                <c:pt idx="4">
                  <c:v>6.8698210581359831E-2</c:v>
                </c:pt>
                <c:pt idx="5">
                  <c:v>7.055748184374977E-2</c:v>
                </c:pt>
                <c:pt idx="6">
                  <c:v>5.9913871976760902E-2</c:v>
                </c:pt>
                <c:pt idx="7">
                  <c:v>5.0731644274492282E-2</c:v>
                </c:pt>
                <c:pt idx="8">
                  <c:v>5.0391715244117563E-2</c:v>
                </c:pt>
                <c:pt idx="9">
                  <c:v>4.6451590325247594E-2</c:v>
                </c:pt>
                <c:pt idx="10">
                  <c:v>3.2177081224489257E-2</c:v>
                </c:pt>
                <c:pt idx="11">
                  <c:v>4.1557898859906572E-2</c:v>
                </c:pt>
                <c:pt idx="12">
                  <c:v>4.7839211026399653E-2</c:v>
                </c:pt>
                <c:pt idx="13">
                  <c:v>4.9818682350490917E-2</c:v>
                </c:pt>
                <c:pt idx="14">
                  <c:v>5.0258741899199322E-2</c:v>
                </c:pt>
                <c:pt idx="15">
                  <c:v>6.2276834580472951E-2</c:v>
                </c:pt>
                <c:pt idx="16">
                  <c:v>6.7796814579864417E-2</c:v>
                </c:pt>
                <c:pt idx="17">
                  <c:v>7.2977743271550821E-2</c:v>
                </c:pt>
                <c:pt idx="18">
                  <c:v>7.0437805254826458E-2</c:v>
                </c:pt>
                <c:pt idx="19">
                  <c:v>7.3058528011401336E-2</c:v>
                </c:pt>
                <c:pt idx="20">
                  <c:v>6.7799506574601764E-2</c:v>
                </c:pt>
                <c:pt idx="21">
                  <c:v>6.2959589765952728E-2</c:v>
                </c:pt>
                <c:pt idx="22">
                  <c:v>6.277959350826734E-2</c:v>
                </c:pt>
                <c:pt idx="23">
                  <c:v>6.4479450464205001E-2</c:v>
                </c:pt>
                <c:pt idx="24">
                  <c:v>6.4259419197071566E-2</c:v>
                </c:pt>
                <c:pt idx="25">
                  <c:v>5.7999364131347875E-2</c:v>
                </c:pt>
                <c:pt idx="26">
                  <c:v>5.7119322271020678E-2</c:v>
                </c:pt>
                <c:pt idx="27">
                  <c:v>5.9639009490723538E-2</c:v>
                </c:pt>
                <c:pt idx="28">
                  <c:v>4.7898209038280015E-2</c:v>
                </c:pt>
                <c:pt idx="29">
                  <c:v>4.5458131521698419E-2</c:v>
                </c:pt>
                <c:pt idx="30">
                  <c:v>4.6458120108553658E-2</c:v>
                </c:pt>
                <c:pt idx="31">
                  <c:v>4.6038133969545925E-2</c:v>
                </c:pt>
                <c:pt idx="32">
                  <c:v>3.2638704291684917E-2</c:v>
                </c:pt>
                <c:pt idx="33">
                  <c:v>3.4218891937172202E-2</c:v>
                </c:pt>
                <c:pt idx="34">
                  <c:v>3.4058896513215586E-2</c:v>
                </c:pt>
                <c:pt idx="35">
                  <c:v>3.2659074804641364E-2</c:v>
                </c:pt>
                <c:pt idx="36">
                  <c:v>2.6919324991283133E-2</c:v>
                </c:pt>
                <c:pt idx="37">
                  <c:v>3.1339677627983065E-2</c:v>
                </c:pt>
                <c:pt idx="38">
                  <c:v>3.5939523126231165E-2</c:v>
                </c:pt>
                <c:pt idx="39">
                  <c:v>4.3358373663693328E-2</c:v>
                </c:pt>
                <c:pt idx="40">
                  <c:v>5.0177495694057939E-2</c:v>
                </c:pt>
                <c:pt idx="41">
                  <c:v>5.8578635904808607E-2</c:v>
                </c:pt>
                <c:pt idx="42">
                  <c:v>6.1799277687597964E-2</c:v>
                </c:pt>
                <c:pt idx="43">
                  <c:v>5.5497646568625214E-2</c:v>
                </c:pt>
                <c:pt idx="44">
                  <c:v>4.6417650262682741E-2</c:v>
                </c:pt>
                <c:pt idx="45">
                  <c:v>3.429838185580536E-2</c:v>
                </c:pt>
                <c:pt idx="46">
                  <c:v>2.7439326755910542E-2</c:v>
                </c:pt>
                <c:pt idx="47">
                  <c:v>2.4799737905155439E-2</c:v>
                </c:pt>
                <c:pt idx="48">
                  <c:v>3.0199575967500891E-2</c:v>
                </c:pt>
                <c:pt idx="49">
                  <c:v>3.3879375105470899E-2</c:v>
                </c:pt>
                <c:pt idx="50">
                  <c:v>4.011970574062218E-2</c:v>
                </c:pt>
                <c:pt idx="51">
                  <c:v>4.5679789126367609E-2</c:v>
                </c:pt>
                <c:pt idx="52">
                  <c:v>5.0059868814997799E-2</c:v>
                </c:pt>
                <c:pt idx="53">
                  <c:v>5.2119908758854194E-2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2-9746-95EA-17FCFB647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311184"/>
        <c:axId val="554398528"/>
      </c:lineChart>
      <c:catAx>
        <c:axId val="5573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4398528"/>
        <c:crosses val="autoZero"/>
        <c:auto val="1"/>
        <c:lblAlgn val="ctr"/>
        <c:lblOffset val="100"/>
        <c:noMultiLvlLbl val="0"/>
      </c:catAx>
      <c:valAx>
        <c:axId val="554398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7311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India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India!$B$2:$B$59</c:f>
              <c:numCache>
                <c:formatCode>0.00%</c:formatCode>
                <c:ptCount val="58"/>
                <c:pt idx="0">
                  <c:v>1.7000000000000001E-2</c:v>
                </c:pt>
                <c:pt idx="1">
                  <c:v>3.6299999999999999E-2</c:v>
                </c:pt>
                <c:pt idx="2">
                  <c:v>2.9499999999999998E-2</c:v>
                </c:pt>
                <c:pt idx="3">
                  <c:v>0.1336</c:v>
                </c:pt>
                <c:pt idx="4">
                  <c:v>9.4700000000000006E-2</c:v>
                </c:pt>
                <c:pt idx="5">
                  <c:v>0.108</c:v>
                </c:pt>
                <c:pt idx="6">
                  <c:v>0.13059999999999999</c:v>
                </c:pt>
                <c:pt idx="7">
                  <c:v>3.2399999999999998E-2</c:v>
                </c:pt>
                <c:pt idx="8">
                  <c:v>-5.7999999999999996E-3</c:v>
                </c:pt>
                <c:pt idx="9">
                  <c:v>5.0900000000000001E-2</c:v>
                </c:pt>
                <c:pt idx="10">
                  <c:v>3.0800000000000001E-2</c:v>
                </c:pt>
                <c:pt idx="11">
                  <c:v>6.4399999999999999E-2</c:v>
                </c:pt>
                <c:pt idx="12">
                  <c:v>0.1694</c:v>
                </c:pt>
                <c:pt idx="13">
                  <c:v>0.28599999999999998</c:v>
                </c:pt>
                <c:pt idx="14">
                  <c:v>5.7500000000000002E-2</c:v>
                </c:pt>
                <c:pt idx="15">
                  <c:v>-7.6300000000000007E-2</c:v>
                </c:pt>
                <c:pt idx="16">
                  <c:v>8.3099999999999993E-2</c:v>
                </c:pt>
                <c:pt idx="17">
                  <c:v>2.52E-2</c:v>
                </c:pt>
                <c:pt idx="18">
                  <c:v>6.2799999999999995E-2</c:v>
                </c:pt>
                <c:pt idx="19">
                  <c:v>0.1135</c:v>
                </c:pt>
                <c:pt idx="20">
                  <c:v>0.13109999999999999</c:v>
                </c:pt>
                <c:pt idx="21">
                  <c:v>7.8899999999999998E-2</c:v>
                </c:pt>
                <c:pt idx="22">
                  <c:v>0.1187</c:v>
                </c:pt>
                <c:pt idx="23">
                  <c:v>8.3199999999999996E-2</c:v>
                </c:pt>
                <c:pt idx="24">
                  <c:v>5.5599999999999997E-2</c:v>
                </c:pt>
                <c:pt idx="25">
                  <c:v>8.7300000000000003E-2</c:v>
                </c:pt>
                <c:pt idx="26">
                  <c:v>8.7999999999999995E-2</c:v>
                </c:pt>
                <c:pt idx="27">
                  <c:v>9.3799999999999994E-2</c:v>
                </c:pt>
                <c:pt idx="28">
                  <c:v>7.0699999999999999E-2</c:v>
                </c:pt>
                <c:pt idx="29">
                  <c:v>8.9700000000000002E-2</c:v>
                </c:pt>
                <c:pt idx="30">
                  <c:v>0.13869999999999999</c:v>
                </c:pt>
                <c:pt idx="31">
                  <c:v>0.1179</c:v>
                </c:pt>
                <c:pt idx="32">
                  <c:v>6.3299999999999995E-2</c:v>
                </c:pt>
                <c:pt idx="33">
                  <c:v>0.10249999999999999</c:v>
                </c:pt>
                <c:pt idx="34">
                  <c:v>0.1022</c:v>
                </c:pt>
                <c:pt idx="35">
                  <c:v>8.9800000000000005E-2</c:v>
                </c:pt>
                <c:pt idx="36">
                  <c:v>7.1599999999999997E-2</c:v>
                </c:pt>
                <c:pt idx="37">
                  <c:v>0.1323</c:v>
                </c:pt>
                <c:pt idx="38">
                  <c:v>4.6699999999999998E-2</c:v>
                </c:pt>
                <c:pt idx="39">
                  <c:v>4.0099999999999997E-2</c:v>
                </c:pt>
                <c:pt idx="40">
                  <c:v>3.78E-2</c:v>
                </c:pt>
                <c:pt idx="41">
                  <c:v>4.2999999999999997E-2</c:v>
                </c:pt>
                <c:pt idx="42">
                  <c:v>3.8100000000000002E-2</c:v>
                </c:pt>
                <c:pt idx="43">
                  <c:v>3.7699999999999997E-2</c:v>
                </c:pt>
                <c:pt idx="44">
                  <c:v>4.2500000000000003E-2</c:v>
                </c:pt>
                <c:pt idx="45">
                  <c:v>5.8000000000000003E-2</c:v>
                </c:pt>
                <c:pt idx="46">
                  <c:v>6.3700000000000007E-2</c:v>
                </c:pt>
                <c:pt idx="47">
                  <c:v>8.3500000000000005E-2</c:v>
                </c:pt>
                <c:pt idx="48">
                  <c:v>0.10879999999999999</c:v>
                </c:pt>
                <c:pt idx="49">
                  <c:v>0.11990000000000001</c:v>
                </c:pt>
                <c:pt idx="50">
                  <c:v>8.8599999999999998E-2</c:v>
                </c:pt>
                <c:pt idx="51">
                  <c:v>9.3100000000000002E-2</c:v>
                </c:pt>
                <c:pt idx="52">
                  <c:v>0.1091</c:v>
                </c:pt>
                <c:pt idx="53">
                  <c:v>6.3500000000000001E-2</c:v>
                </c:pt>
                <c:pt idx="54">
                  <c:v>5.8700000000000002E-2</c:v>
                </c:pt>
                <c:pt idx="55">
                  <c:v>4.9399999999999999E-2</c:v>
                </c:pt>
                <c:pt idx="56">
                  <c:v>2.4899999999999999E-2</c:v>
                </c:pt>
                <c:pt idx="57">
                  <c:v>4.8599999999999997E-2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1-4B4D-8448-6DDADDC2D0F5}"/>
            </c:ext>
          </c:extLst>
        </c:ser>
        <c:ser>
          <c:idx val="1"/>
          <c:order val="1"/>
          <c:tx>
            <c:strRef>
              <c:f>India!$C$1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India!$C$2:$C$59</c:f>
              <c:numCache>
                <c:formatCode>0.00%</c:formatCode>
                <c:ptCount val="58"/>
                <c:pt idx="0">
                  <c:v>3.7199999999999997E-2</c:v>
                </c:pt>
                <c:pt idx="1">
                  <c:v>2.93E-2</c:v>
                </c:pt>
                <c:pt idx="2">
                  <c:v>5.9900000000000002E-2</c:v>
                </c:pt>
                <c:pt idx="3">
                  <c:v>7.4499999999999997E-2</c:v>
                </c:pt>
                <c:pt idx="4">
                  <c:v>-2.64E-2</c:v>
                </c:pt>
                <c:pt idx="5">
                  <c:v>-5.9999999999999995E-4</c:v>
                </c:pt>
                <c:pt idx="6">
                  <c:v>7.8299999999999995E-2</c:v>
                </c:pt>
                <c:pt idx="7">
                  <c:v>3.39E-2</c:v>
                </c:pt>
                <c:pt idx="8">
                  <c:v>6.54E-2</c:v>
                </c:pt>
                <c:pt idx="9">
                  <c:v>5.16E-2</c:v>
                </c:pt>
                <c:pt idx="10">
                  <c:v>1.6400000000000001E-2</c:v>
                </c:pt>
                <c:pt idx="11">
                  <c:v>-5.4999999999999997E-3</c:v>
                </c:pt>
                <c:pt idx="12">
                  <c:v>3.3000000000000002E-2</c:v>
                </c:pt>
                <c:pt idx="13">
                  <c:v>1.1900000000000001E-2</c:v>
                </c:pt>
                <c:pt idx="14">
                  <c:v>9.1499999999999998E-2</c:v>
                </c:pt>
                <c:pt idx="15">
                  <c:v>1.66E-2</c:v>
                </c:pt>
                <c:pt idx="16">
                  <c:v>7.2499999999999995E-2</c:v>
                </c:pt>
                <c:pt idx="17">
                  <c:v>5.7099999999999998E-2</c:v>
                </c:pt>
                <c:pt idx="18">
                  <c:v>-5.2400000000000002E-2</c:v>
                </c:pt>
                <c:pt idx="19">
                  <c:v>6.7400000000000002E-2</c:v>
                </c:pt>
                <c:pt idx="20">
                  <c:v>6.0100000000000001E-2</c:v>
                </c:pt>
                <c:pt idx="21">
                  <c:v>3.4799999999999998E-2</c:v>
                </c:pt>
                <c:pt idx="22">
                  <c:v>7.2900000000000006E-2</c:v>
                </c:pt>
                <c:pt idx="23">
                  <c:v>3.8199999999999998E-2</c:v>
                </c:pt>
                <c:pt idx="24">
                  <c:v>5.2499999999999998E-2</c:v>
                </c:pt>
                <c:pt idx="25">
                  <c:v>4.7800000000000002E-2</c:v>
                </c:pt>
                <c:pt idx="26">
                  <c:v>3.9699999999999999E-2</c:v>
                </c:pt>
                <c:pt idx="27">
                  <c:v>9.6299999999999997E-2</c:v>
                </c:pt>
                <c:pt idx="28">
                  <c:v>5.9499999999999997E-2</c:v>
                </c:pt>
                <c:pt idx="29">
                  <c:v>5.5300000000000002E-2</c:v>
                </c:pt>
                <c:pt idx="30">
                  <c:v>1.06E-2</c:v>
                </c:pt>
                <c:pt idx="31">
                  <c:v>5.4800000000000001E-2</c:v>
                </c:pt>
                <c:pt idx="32">
                  <c:v>4.7500000000000001E-2</c:v>
                </c:pt>
                <c:pt idx="33">
                  <c:v>6.6600000000000006E-2</c:v>
                </c:pt>
                <c:pt idx="34">
                  <c:v>7.5700000000000003E-2</c:v>
                </c:pt>
                <c:pt idx="35">
                  <c:v>7.5499999999999998E-2</c:v>
                </c:pt>
                <c:pt idx="36">
                  <c:v>4.0500000000000001E-2</c:v>
                </c:pt>
                <c:pt idx="37">
                  <c:v>6.1800000000000001E-2</c:v>
                </c:pt>
                <c:pt idx="38">
                  <c:v>8.8499999999999995E-2</c:v>
                </c:pt>
                <c:pt idx="39">
                  <c:v>3.8399999999999997E-2</c:v>
                </c:pt>
                <c:pt idx="40">
                  <c:v>4.82E-2</c:v>
                </c:pt>
                <c:pt idx="41">
                  <c:v>3.7999999999999999E-2</c:v>
                </c:pt>
                <c:pt idx="42">
                  <c:v>7.8600000000000003E-2</c:v>
                </c:pt>
                <c:pt idx="43">
                  <c:v>7.9200000000000007E-2</c:v>
                </c:pt>
                <c:pt idx="44">
                  <c:v>7.9200000000000007E-2</c:v>
                </c:pt>
                <c:pt idx="45">
                  <c:v>8.0600000000000005E-2</c:v>
                </c:pt>
                <c:pt idx="46">
                  <c:v>7.6600000000000001E-2</c:v>
                </c:pt>
                <c:pt idx="47">
                  <c:v>3.09E-2</c:v>
                </c:pt>
                <c:pt idx="48">
                  <c:v>7.8600000000000003E-2</c:v>
                </c:pt>
                <c:pt idx="49">
                  <c:v>8.5000000000000006E-2</c:v>
                </c:pt>
                <c:pt idx="50">
                  <c:v>5.2400000000000002E-2</c:v>
                </c:pt>
                <c:pt idx="51">
                  <c:v>5.4600000000000003E-2</c:v>
                </c:pt>
                <c:pt idx="52">
                  <c:v>6.3899999999999998E-2</c:v>
                </c:pt>
                <c:pt idx="53">
                  <c:v>7.4099999999999999E-2</c:v>
                </c:pt>
                <c:pt idx="54">
                  <c:v>0.08</c:v>
                </c:pt>
                <c:pt idx="55">
                  <c:v>8.1699999999999995E-2</c:v>
                </c:pt>
                <c:pt idx="56">
                  <c:v>7.17E-2</c:v>
                </c:pt>
                <c:pt idx="57">
                  <c:v>6.9800000000000001E-2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1-4B4D-8448-6DDADDC2D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9318623"/>
        <c:axId val="747684815"/>
      </c:lineChart>
      <c:catAx>
        <c:axId val="749318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7684815"/>
        <c:crosses val="autoZero"/>
        <c:auto val="1"/>
        <c:lblAlgn val="ctr"/>
        <c:lblOffset val="100"/>
        <c:noMultiLvlLbl val="0"/>
      </c:catAx>
      <c:valAx>
        <c:axId val="747684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9318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India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India!$F$1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India!$F$6:$F$59</c:f>
              <c:numCache>
                <c:formatCode>0.00%</c:formatCode>
                <c:ptCount val="54"/>
                <c:pt idx="0">
                  <c:v>6.2210070514922222E-2</c:v>
                </c:pt>
                <c:pt idx="1">
                  <c:v>8.0411674296328783E-2</c:v>
                </c:pt>
                <c:pt idx="2">
                  <c:v>9.9272880214201109E-2</c:v>
                </c:pt>
                <c:pt idx="3">
                  <c:v>9.9853278046921901E-2</c:v>
                </c:pt>
                <c:pt idx="4">
                  <c:v>7.1967141189603012E-2</c:v>
                </c:pt>
                <c:pt idx="5">
                  <c:v>6.3207597349617117E-2</c:v>
                </c:pt>
                <c:pt idx="6">
                  <c:v>4.7769743034294265E-2</c:v>
                </c:pt>
                <c:pt idx="7">
                  <c:v>3.4537195585244262E-2</c:v>
                </c:pt>
                <c:pt idx="8">
                  <c:v>6.1922782652786168E-2</c:v>
                </c:pt>
                <c:pt idx="9">
                  <c:v>0.12025425919344457</c:v>
                </c:pt>
                <c:pt idx="10">
                  <c:v>0.12157513935089526</c:v>
                </c:pt>
                <c:pt idx="11">
                  <c:v>0.10012651357286018</c:v>
                </c:pt>
                <c:pt idx="12">
                  <c:v>0.10386756924415863</c:v>
                </c:pt>
                <c:pt idx="13">
                  <c:v>7.5029826570798264E-2</c:v>
                </c:pt>
                <c:pt idx="14">
                  <c:v>3.0444024707080075E-2</c:v>
                </c:pt>
                <c:pt idx="15">
                  <c:v>4.1638490340460521E-2</c:v>
                </c:pt>
                <c:pt idx="16">
                  <c:v>8.313301272609408E-2</c:v>
                </c:pt>
                <c:pt idx="17">
                  <c:v>8.2292998348378887E-2</c:v>
                </c:pt>
                <c:pt idx="18">
                  <c:v>0.10099667994164463</c:v>
                </c:pt>
                <c:pt idx="19">
                  <c:v>0.10507790458274258</c:v>
                </c:pt>
                <c:pt idx="20">
                  <c:v>9.3496199163681126E-2</c:v>
                </c:pt>
                <c:pt idx="21">
                  <c:v>8.4737956374496548E-2</c:v>
                </c:pt>
                <c:pt idx="22">
                  <c:v>8.6557996345561605E-2</c:v>
                </c:pt>
                <c:pt idx="23">
                  <c:v>8.1579099784718778E-2</c:v>
                </c:pt>
                <c:pt idx="24">
                  <c:v>7.9079015370140837E-2</c:v>
                </c:pt>
                <c:pt idx="25">
                  <c:v>8.5899685990113994E-2</c:v>
                </c:pt>
                <c:pt idx="26">
                  <c:v>9.6177431118832146E-2</c:v>
                </c:pt>
                <c:pt idx="27">
                  <c:v>0.10215720518984028</c:v>
                </c:pt>
                <c:pt idx="28">
                  <c:v>9.6055952177465542E-2</c:v>
                </c:pt>
                <c:pt idx="29">
                  <c:v>0.10241675520553883</c:v>
                </c:pt>
                <c:pt idx="30">
                  <c:v>0.10491694794497164</c:v>
                </c:pt>
                <c:pt idx="31">
                  <c:v>9.5138337117560923E-2</c:v>
                </c:pt>
                <c:pt idx="32">
                  <c:v>8.5878729347086846E-2</c:v>
                </c:pt>
                <c:pt idx="33">
                  <c:v>9.9678037565695377E-2</c:v>
                </c:pt>
                <c:pt idx="34">
                  <c:v>8.8515863050346866E-2</c:v>
                </c:pt>
                <c:pt idx="35">
                  <c:v>7.6094478180550595E-2</c:v>
                </c:pt>
                <c:pt idx="36">
                  <c:v>6.5693740638906206E-2</c:v>
                </c:pt>
                <c:pt idx="37">
                  <c:v>5.9973424261812625E-2</c:v>
                </c:pt>
                <c:pt idx="38">
                  <c:v>4.1139944171689535E-2</c:v>
                </c:pt>
                <c:pt idx="39">
                  <c:v>3.9339979436391559E-2</c:v>
                </c:pt>
                <c:pt idx="40">
                  <c:v>3.9819971183661096E-2</c:v>
                </c:pt>
                <c:pt idx="41">
                  <c:v>4.385972648397285E-2</c:v>
                </c:pt>
                <c:pt idx="42">
                  <c:v>4.7999419456303372E-2</c:v>
                </c:pt>
                <c:pt idx="43">
                  <c:v>5.7078669966799112E-2</c:v>
                </c:pt>
                <c:pt idx="44">
                  <c:v>7.1297382871563286E-2</c:v>
                </c:pt>
                <c:pt idx="45">
                  <c:v>8.677704908495798E-2</c:v>
                </c:pt>
                <c:pt idx="46">
                  <c:v>9.2898060487812018E-2</c:v>
                </c:pt>
                <c:pt idx="47">
                  <c:v>9.8779085113193332E-2</c:v>
                </c:pt>
                <c:pt idx="48">
                  <c:v>0.10389934289946723</c:v>
                </c:pt>
                <c:pt idx="49">
                  <c:v>9.4838146163596093E-2</c:v>
                </c:pt>
                <c:pt idx="50">
                  <c:v>8.2598216948554182E-2</c:v>
                </c:pt>
                <c:pt idx="51">
                  <c:v>7.4757458633044394E-2</c:v>
                </c:pt>
                <c:pt idx="52">
                  <c:v>6.1116239858563404E-2</c:v>
                </c:pt>
                <c:pt idx="53">
                  <c:v>4.9019114898641192E-2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1-D846-AA74-C12DDAEBF0C7}"/>
            </c:ext>
          </c:extLst>
        </c:ser>
        <c:ser>
          <c:idx val="1"/>
          <c:order val="1"/>
          <c:tx>
            <c:strRef>
              <c:f>India!$G$1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India!$G$6:$G$59</c:f>
              <c:numCache>
                <c:formatCode>0.00%</c:formatCode>
                <c:ptCount val="54"/>
                <c:pt idx="0">
                  <c:v>3.4894013570394122E-2</c:v>
                </c:pt>
                <c:pt idx="1">
                  <c:v>2.7333044958439245E-2</c:v>
                </c:pt>
                <c:pt idx="2">
                  <c:v>3.7130932617913004E-2</c:v>
                </c:pt>
                <c:pt idx="3">
                  <c:v>3.1931575463033823E-2</c:v>
                </c:pt>
                <c:pt idx="4">
                  <c:v>3.0112283457469857E-2</c:v>
                </c:pt>
                <c:pt idx="5">
                  <c:v>4.5716232743544083E-2</c:v>
                </c:pt>
                <c:pt idx="6">
                  <c:v>4.9117576220055525E-2</c:v>
                </c:pt>
                <c:pt idx="7">
                  <c:v>3.2356848626790224E-2</c:v>
                </c:pt>
                <c:pt idx="8">
                  <c:v>3.2176850755718078E-2</c:v>
                </c:pt>
                <c:pt idx="9">
                  <c:v>2.1478115031527523E-2</c:v>
                </c:pt>
                <c:pt idx="10">
                  <c:v>2.9454440281256211E-2</c:v>
                </c:pt>
                <c:pt idx="11">
                  <c:v>2.9494445470206188E-2</c:v>
                </c:pt>
                <c:pt idx="12">
                  <c:v>4.5095038010472877E-2</c:v>
                </c:pt>
                <c:pt idx="13">
                  <c:v>4.9915156315265108E-2</c:v>
                </c:pt>
                <c:pt idx="14">
                  <c:v>3.7046958415473341E-2</c:v>
                </c:pt>
                <c:pt idx="15">
                  <c:v>3.2229116615013709E-2</c:v>
                </c:pt>
                <c:pt idx="16">
                  <c:v>4.0928962732181162E-2</c:v>
                </c:pt>
                <c:pt idx="17">
                  <c:v>3.3390205357207492E-2</c:v>
                </c:pt>
                <c:pt idx="18">
                  <c:v>3.654925702342382E-2</c:v>
                </c:pt>
                <c:pt idx="19">
                  <c:v>5.4678810675255818E-2</c:v>
                </c:pt>
                <c:pt idx="20">
                  <c:v>5.1699012029686742E-2</c:v>
                </c:pt>
                <c:pt idx="21">
                  <c:v>4.9239097611746274E-2</c:v>
                </c:pt>
                <c:pt idx="22">
                  <c:v>5.021921986214295E-2</c:v>
                </c:pt>
                <c:pt idx="23">
                  <c:v>5.4897721606579353E-2</c:v>
                </c:pt>
                <c:pt idx="24">
                  <c:v>5.9158069830289151E-2</c:v>
                </c:pt>
                <c:pt idx="25">
                  <c:v>5.9718100826884779E-2</c:v>
                </c:pt>
                <c:pt idx="26">
                  <c:v>5.2276107621992196E-2</c:v>
                </c:pt>
                <c:pt idx="27">
                  <c:v>5.5296304927793472E-2</c:v>
                </c:pt>
                <c:pt idx="28">
                  <c:v>4.5538399942046226E-2</c:v>
                </c:pt>
                <c:pt idx="29">
                  <c:v>4.6958161508541707E-2</c:v>
                </c:pt>
                <c:pt idx="30">
                  <c:v>5.1037488674069209E-2</c:v>
                </c:pt>
                <c:pt idx="31">
                  <c:v>6.401936760244098E-2</c:v>
                </c:pt>
                <c:pt idx="32">
                  <c:v>6.1158940541446327E-2</c:v>
                </c:pt>
                <c:pt idx="33">
                  <c:v>6.4019167479003158E-2</c:v>
                </c:pt>
                <c:pt idx="34">
                  <c:v>6.8398671141409295E-2</c:v>
                </c:pt>
                <c:pt idx="35">
                  <c:v>6.0938103050844461E-2</c:v>
                </c:pt>
                <c:pt idx="36">
                  <c:v>5.5478301737593938E-2</c:v>
                </c:pt>
                <c:pt idx="37">
                  <c:v>5.4978221877590272E-2</c:v>
                </c:pt>
                <c:pt idx="38">
                  <c:v>5.8337767192952583E-2</c:v>
                </c:pt>
                <c:pt idx="39">
                  <c:v>5.6478258600606068E-2</c:v>
                </c:pt>
                <c:pt idx="40">
                  <c:v>6.4638402104549186E-2</c:v>
                </c:pt>
                <c:pt idx="41">
                  <c:v>7.1118627421569158E-2</c:v>
                </c:pt>
                <c:pt idx="42">
                  <c:v>7.8839991574639612E-2</c:v>
                </c:pt>
                <c:pt idx="43">
                  <c:v>6.9298149370368378E-2</c:v>
                </c:pt>
                <c:pt idx="44">
                  <c:v>6.9178160955402745E-2</c:v>
                </c:pt>
                <c:pt idx="45">
                  <c:v>7.0338017907019434E-2</c:v>
                </c:pt>
                <c:pt idx="46">
                  <c:v>6.469796049466936E-2</c:v>
                </c:pt>
                <c:pt idx="47">
                  <c:v>6.0298096874930707E-2</c:v>
                </c:pt>
                <c:pt idx="48">
                  <c:v>6.6899165535531324E-2</c:v>
                </c:pt>
                <c:pt idx="49">
                  <c:v>6.5999254574563793E-2</c:v>
                </c:pt>
                <c:pt idx="50">
                  <c:v>6.4999424440770781E-2</c:v>
                </c:pt>
                <c:pt idx="51">
                  <c:v>7.0859475982231857E-2</c:v>
                </c:pt>
                <c:pt idx="52">
                  <c:v>7.4279797938530123E-2</c:v>
                </c:pt>
                <c:pt idx="53">
                  <c:v>7.5459892509755377E-2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1-D846-AA74-C12DDAEBF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9169599"/>
        <c:axId val="715357967"/>
      </c:lineChart>
      <c:catAx>
        <c:axId val="1189169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5357967"/>
        <c:crosses val="autoZero"/>
        <c:auto val="1"/>
        <c:lblAlgn val="ctr"/>
        <c:lblOffset val="100"/>
        <c:noMultiLvlLbl val="0"/>
      </c:catAx>
      <c:valAx>
        <c:axId val="715357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91695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India 3 year +/-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India!$J$1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India!$A$35:$A$57</c:f>
              <c:numCache>
                <c:formatCode>General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</c:numCache>
            </c:numRef>
          </c:cat>
          <c:val>
            <c:numRef>
              <c:f>India!$J$35:$J$57</c:f>
              <c:numCache>
                <c:formatCode>0.00%</c:formatCode>
                <c:ptCount val="23"/>
                <c:pt idx="0">
                  <c:v>9.4564027325304778E-2</c:v>
                </c:pt>
                <c:pt idx="1">
                  <c:v>8.9331640287710457E-2</c:v>
                </c:pt>
                <c:pt idx="2">
                  <c:v>9.8166491755748098E-2</c:v>
                </c:pt>
                <c:pt idx="3">
                  <c:v>8.7865877700380679E-2</c:v>
                </c:pt>
                <c:pt idx="4">
                  <c:v>9.7896768973740222E-2</c:v>
                </c:pt>
                <c:pt idx="5">
                  <c:v>8.352687729532704E-2</c:v>
                </c:pt>
                <c:pt idx="6">
                  <c:v>7.3024523834007482E-2</c:v>
                </c:pt>
                <c:pt idx="7">
                  <c:v>4.1533262219275002E-2</c:v>
                </c:pt>
                <c:pt idx="8">
                  <c:v>4.0299977375781282E-2</c:v>
                </c:pt>
                <c:pt idx="9">
                  <c:v>3.9633304933801128E-2</c:v>
                </c:pt>
                <c:pt idx="10">
                  <c:v>3.9599970978457577E-2</c:v>
                </c:pt>
                <c:pt idx="11">
                  <c:v>3.9433309698409857E-2</c:v>
                </c:pt>
                <c:pt idx="12">
                  <c:v>4.6066291640116219E-2</c:v>
                </c:pt>
                <c:pt idx="13">
                  <c:v>5.4732932329713435E-2</c:v>
                </c:pt>
                <c:pt idx="14">
                  <c:v>6.8399403332676911E-2</c:v>
                </c:pt>
                <c:pt idx="15">
                  <c:v>8.5331631405423991E-2</c:v>
                </c:pt>
                <c:pt idx="16">
                  <c:v>0.10406550767700651</c:v>
                </c:pt>
                <c:pt idx="17">
                  <c:v>0.10576582811793855</c:v>
                </c:pt>
                <c:pt idx="18">
                  <c:v>0.100532379804676</c:v>
                </c:pt>
                <c:pt idx="19">
                  <c:v>9.693294677647657E-2</c:v>
                </c:pt>
                <c:pt idx="20">
                  <c:v>8.8564883989974419E-2</c:v>
                </c:pt>
                <c:pt idx="21">
                  <c:v>7.7097423053444913E-2</c:v>
                </c:pt>
                <c:pt idx="22">
                  <c:v>5.7199828795447161E-2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F-4947-9918-D1CD8A3A3E39}"/>
            </c:ext>
          </c:extLst>
        </c:ser>
        <c:ser>
          <c:idx val="1"/>
          <c:order val="1"/>
          <c:tx>
            <c:strRef>
              <c:f>India!$K$1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India!$A$35:$A$57</c:f>
              <c:numCache>
                <c:formatCode>General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</c:numCache>
            </c:numRef>
          </c:cat>
          <c:val>
            <c:numRef>
              <c:f>India!$K$35:$K$57</c:f>
              <c:numCache>
                <c:formatCode>0.00%</c:formatCode>
                <c:ptCount val="23"/>
                <c:pt idx="0">
                  <c:v>7.2599910030135106E-2</c:v>
                </c:pt>
                <c:pt idx="1">
                  <c:v>6.3898631834135244E-2</c:v>
                </c:pt>
                <c:pt idx="2">
                  <c:v>5.926563037729693E-2</c:v>
                </c:pt>
                <c:pt idx="3">
                  <c:v>6.3598073159880641E-2</c:v>
                </c:pt>
                <c:pt idx="4">
                  <c:v>6.2897906639591383E-2</c:v>
                </c:pt>
                <c:pt idx="5">
                  <c:v>5.8364318163299345E-2</c:v>
                </c:pt>
                <c:pt idx="6">
                  <c:v>4.1533222137445591E-2</c:v>
                </c:pt>
                <c:pt idx="7">
                  <c:v>5.4931847261784128E-2</c:v>
                </c:pt>
                <c:pt idx="8">
                  <c:v>6.5264808732635515E-2</c:v>
                </c:pt>
                <c:pt idx="9">
                  <c:v>7.8999999600256388E-2</c:v>
                </c:pt>
                <c:pt idx="10">
                  <c:v>7.9666664490574135E-2</c:v>
                </c:pt>
                <c:pt idx="11">
                  <c:v>7.8799986277417133E-2</c:v>
                </c:pt>
                <c:pt idx="12">
                  <c:v>6.2697459895645125E-2</c:v>
                </c:pt>
                <c:pt idx="13">
                  <c:v>6.2030908042999044E-2</c:v>
                </c:pt>
                <c:pt idx="14">
                  <c:v>6.4830422095752738E-2</c:v>
                </c:pt>
                <c:pt idx="15">
                  <c:v>7.1999006126247878E-2</c:v>
                </c:pt>
                <c:pt idx="16">
                  <c:v>6.3998894250559601E-2</c:v>
                </c:pt>
                <c:pt idx="17">
                  <c:v>5.6966542528755326E-2</c:v>
                </c:pt>
                <c:pt idx="18">
                  <c:v>6.4199683104419591E-2</c:v>
                </c:pt>
                <c:pt idx="19">
                  <c:v>7.2666445679686831E-2</c:v>
                </c:pt>
                <c:pt idx="20">
                  <c:v>7.8599947007660376E-2</c:v>
                </c:pt>
                <c:pt idx="21">
                  <c:v>7.7799904639135775E-2</c:v>
                </c:pt>
                <c:pt idx="22">
                  <c:v>7.4399863870993954E-2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F-4947-9918-D1CD8A3A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2991376"/>
        <c:axId val="682956832"/>
      </c:lineChart>
      <c:catAx>
        <c:axId val="68299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956832"/>
        <c:crosses val="autoZero"/>
        <c:auto val="1"/>
        <c:lblAlgn val="ctr"/>
        <c:lblOffset val="100"/>
        <c:noMultiLvlLbl val="0"/>
      </c:catAx>
      <c:valAx>
        <c:axId val="68295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99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Malaysia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Malaysia!$B$1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Malaysia!$A$2:$A$59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Malaysia!$B$2:$B$59</c:f>
              <c:numCache>
                <c:formatCode>0.00%</c:formatCode>
                <c:ptCount val="58"/>
                <c:pt idx="0">
                  <c:v>-1.8E-3</c:v>
                </c:pt>
                <c:pt idx="1">
                  <c:v>1.1000000000000001E-3</c:v>
                </c:pt>
                <c:pt idx="2">
                  <c:v>3.1099999999999999E-2</c:v>
                </c:pt>
                <c:pt idx="3">
                  <c:v>-4.0000000000000001E-3</c:v>
                </c:pt>
                <c:pt idx="4">
                  <c:v>-1.1000000000000001E-3</c:v>
                </c:pt>
                <c:pt idx="5">
                  <c:v>9.7000000000000003E-3</c:v>
                </c:pt>
                <c:pt idx="6">
                  <c:v>4.58E-2</c:v>
                </c:pt>
                <c:pt idx="7">
                  <c:v>-1.6000000000000001E-3</c:v>
                </c:pt>
                <c:pt idx="8">
                  <c:v>-4.1000000000000003E-3</c:v>
                </c:pt>
                <c:pt idx="9">
                  <c:v>1.84E-2</c:v>
                </c:pt>
                <c:pt idx="10">
                  <c:v>1.61E-2</c:v>
                </c:pt>
                <c:pt idx="11">
                  <c:v>3.2300000000000002E-2</c:v>
                </c:pt>
                <c:pt idx="12">
                  <c:v>0.1056</c:v>
                </c:pt>
                <c:pt idx="13">
                  <c:v>0.17330000000000001</c:v>
                </c:pt>
                <c:pt idx="14">
                  <c:v>4.4900000000000002E-2</c:v>
                </c:pt>
                <c:pt idx="15">
                  <c:v>2.63E-2</c:v>
                </c:pt>
                <c:pt idx="16">
                  <c:v>4.7899999999999998E-2</c:v>
                </c:pt>
                <c:pt idx="17">
                  <c:v>4.8599999999999997E-2</c:v>
                </c:pt>
                <c:pt idx="18">
                  <c:v>3.6499999999999998E-2</c:v>
                </c:pt>
                <c:pt idx="19">
                  <c:v>6.6699999999999995E-2</c:v>
                </c:pt>
                <c:pt idx="20">
                  <c:v>9.7000000000000003E-2</c:v>
                </c:pt>
                <c:pt idx="21">
                  <c:v>5.8200000000000002E-2</c:v>
                </c:pt>
                <c:pt idx="22">
                  <c:v>3.6999999999999998E-2</c:v>
                </c:pt>
                <c:pt idx="23">
                  <c:v>3.9E-2</c:v>
                </c:pt>
                <c:pt idx="24">
                  <c:v>3.5000000000000001E-3</c:v>
                </c:pt>
                <c:pt idx="25">
                  <c:v>7.4000000000000003E-3</c:v>
                </c:pt>
                <c:pt idx="26">
                  <c:v>2.8999999999999998E-3</c:v>
                </c:pt>
                <c:pt idx="27">
                  <c:v>2.5600000000000001E-2</c:v>
                </c:pt>
                <c:pt idx="28">
                  <c:v>2.81E-2</c:v>
                </c:pt>
                <c:pt idx="29">
                  <c:v>2.6200000000000001E-2</c:v>
                </c:pt>
                <c:pt idx="30">
                  <c:v>4.36E-2</c:v>
                </c:pt>
                <c:pt idx="31">
                  <c:v>4.7699999999999999E-2</c:v>
                </c:pt>
                <c:pt idx="32">
                  <c:v>3.5400000000000001E-2</c:v>
                </c:pt>
                <c:pt idx="33">
                  <c:v>3.73E-2</c:v>
                </c:pt>
                <c:pt idx="34">
                  <c:v>3.4500000000000003E-2</c:v>
                </c:pt>
                <c:pt idx="35">
                  <c:v>3.49E-2</c:v>
                </c:pt>
                <c:pt idx="36">
                  <c:v>2.6599999999999999E-2</c:v>
                </c:pt>
                <c:pt idx="37">
                  <c:v>5.2699999999999997E-2</c:v>
                </c:pt>
                <c:pt idx="38">
                  <c:v>2.7400000000000001E-2</c:v>
                </c:pt>
                <c:pt idx="39">
                  <c:v>1.5299999999999999E-2</c:v>
                </c:pt>
                <c:pt idx="40">
                  <c:v>1.4200000000000001E-2</c:v>
                </c:pt>
                <c:pt idx="41">
                  <c:v>1.8100000000000002E-2</c:v>
                </c:pt>
                <c:pt idx="42">
                  <c:v>1.09E-2</c:v>
                </c:pt>
                <c:pt idx="43">
                  <c:v>1.4200000000000001E-2</c:v>
                </c:pt>
                <c:pt idx="44">
                  <c:v>2.98E-2</c:v>
                </c:pt>
                <c:pt idx="45">
                  <c:v>3.61E-2</c:v>
                </c:pt>
                <c:pt idx="46">
                  <c:v>2.0299999999999999E-2</c:v>
                </c:pt>
                <c:pt idx="47">
                  <c:v>5.4399999999999997E-2</c:v>
                </c:pt>
                <c:pt idx="48">
                  <c:v>5.7999999999999996E-3</c:v>
                </c:pt>
                <c:pt idx="49">
                  <c:v>1.6199999999999999E-2</c:v>
                </c:pt>
                <c:pt idx="50">
                  <c:v>3.1699999999999999E-2</c:v>
                </c:pt>
                <c:pt idx="51">
                  <c:v>1.66E-2</c:v>
                </c:pt>
                <c:pt idx="52">
                  <c:v>2.1100000000000001E-2</c:v>
                </c:pt>
                <c:pt idx="53">
                  <c:v>3.1399999999999997E-2</c:v>
                </c:pt>
                <c:pt idx="54">
                  <c:v>2.1000000000000001E-2</c:v>
                </c:pt>
                <c:pt idx="55">
                  <c:v>2.0899999999999998E-2</c:v>
                </c:pt>
                <c:pt idx="56">
                  <c:v>3.8699999999999998E-2</c:v>
                </c:pt>
                <c:pt idx="57">
                  <c:v>8.8000000000000005E-3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1-104F-8250-A30811A13EA3}"/>
            </c:ext>
          </c:extLst>
        </c:ser>
        <c:ser>
          <c:idx val="1"/>
          <c:order val="1"/>
          <c:tx>
            <c:strRef>
              <c:f>Malaysia!$C$1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Malaysia!$A$2:$A$59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Malaysia!$C$2:$C$59</c:f>
              <c:numCache>
                <c:formatCode>0.00%</c:formatCode>
                <c:ptCount val="58"/>
                <c:pt idx="0">
                  <c:v>7.5999999999999998E-2</c:v>
                </c:pt>
                <c:pt idx="1">
                  <c:v>6.4199999999999993E-2</c:v>
                </c:pt>
                <c:pt idx="2">
                  <c:v>7.3400000000000007E-2</c:v>
                </c:pt>
                <c:pt idx="3">
                  <c:v>5.3600000000000002E-2</c:v>
                </c:pt>
                <c:pt idx="4">
                  <c:v>7.6799999999999993E-2</c:v>
                </c:pt>
                <c:pt idx="5">
                  <c:v>7.8200000000000006E-2</c:v>
                </c:pt>
                <c:pt idx="6">
                  <c:v>3.8600000000000002E-2</c:v>
                </c:pt>
                <c:pt idx="7">
                  <c:v>7.9799999999999996E-2</c:v>
                </c:pt>
                <c:pt idx="8">
                  <c:v>4.8899999999999999E-2</c:v>
                </c:pt>
                <c:pt idx="9">
                  <c:v>5.9900000000000002E-2</c:v>
                </c:pt>
                <c:pt idx="10">
                  <c:v>0.1003</c:v>
                </c:pt>
                <c:pt idx="11">
                  <c:v>9.3899999999999997E-2</c:v>
                </c:pt>
                <c:pt idx="12">
                  <c:v>0.11700000000000001</c:v>
                </c:pt>
                <c:pt idx="13">
                  <c:v>8.3199999999999996E-2</c:v>
                </c:pt>
                <c:pt idx="14">
                  <c:v>8.0000000000000002E-3</c:v>
                </c:pt>
                <c:pt idx="15">
                  <c:v>0.11559999999999999</c:v>
                </c:pt>
                <c:pt idx="16">
                  <c:v>7.7499999999999999E-2</c:v>
                </c:pt>
                <c:pt idx="17">
                  <c:v>6.6500000000000004E-2</c:v>
                </c:pt>
                <c:pt idx="18">
                  <c:v>9.35E-2</c:v>
                </c:pt>
                <c:pt idx="19">
                  <c:v>7.4399999999999994E-2</c:v>
                </c:pt>
                <c:pt idx="20">
                  <c:v>6.9400000000000003E-2</c:v>
                </c:pt>
                <c:pt idx="21">
                  <c:v>5.9400000000000001E-2</c:v>
                </c:pt>
                <c:pt idx="22">
                  <c:v>6.25E-2</c:v>
                </c:pt>
                <c:pt idx="23">
                  <c:v>7.7600000000000002E-2</c:v>
                </c:pt>
                <c:pt idx="24">
                  <c:v>-1.03E-2</c:v>
                </c:pt>
                <c:pt idx="25">
                  <c:v>1.24E-2</c:v>
                </c:pt>
                <c:pt idx="26">
                  <c:v>5.1900000000000002E-2</c:v>
                </c:pt>
                <c:pt idx="27">
                  <c:v>9.9400000000000002E-2</c:v>
                </c:pt>
                <c:pt idx="28">
                  <c:v>9.06E-2</c:v>
                </c:pt>
                <c:pt idx="29">
                  <c:v>9.01E-2</c:v>
                </c:pt>
                <c:pt idx="30">
                  <c:v>9.5500000000000002E-2</c:v>
                </c:pt>
                <c:pt idx="31">
                  <c:v>8.8900000000000007E-2</c:v>
                </c:pt>
                <c:pt idx="32">
                  <c:v>9.8900000000000002E-2</c:v>
                </c:pt>
                <c:pt idx="33">
                  <c:v>9.2100000000000001E-2</c:v>
                </c:pt>
                <c:pt idx="34">
                  <c:v>9.8299999999999998E-2</c:v>
                </c:pt>
                <c:pt idx="35">
                  <c:v>0.1</c:v>
                </c:pt>
                <c:pt idx="36">
                  <c:v>7.3200000000000001E-2</c:v>
                </c:pt>
                <c:pt idx="37">
                  <c:v>-7.3599999999999999E-2</c:v>
                </c:pt>
                <c:pt idx="38">
                  <c:v>6.1400000000000003E-2</c:v>
                </c:pt>
                <c:pt idx="39">
                  <c:v>8.8599999999999998E-2</c:v>
                </c:pt>
                <c:pt idx="40">
                  <c:v>5.1999999999999998E-3</c:v>
                </c:pt>
                <c:pt idx="41">
                  <c:v>5.3900000000000003E-2</c:v>
                </c:pt>
                <c:pt idx="42">
                  <c:v>5.79E-2</c:v>
                </c:pt>
                <c:pt idx="43">
                  <c:v>6.7799999999999999E-2</c:v>
                </c:pt>
                <c:pt idx="44">
                  <c:v>5.33E-2</c:v>
                </c:pt>
                <c:pt idx="45">
                  <c:v>5.5800000000000002E-2</c:v>
                </c:pt>
                <c:pt idx="46">
                  <c:v>6.3E-2</c:v>
                </c:pt>
                <c:pt idx="47">
                  <c:v>4.8300000000000003E-2</c:v>
                </c:pt>
                <c:pt idx="48">
                  <c:v>-1.5100000000000001E-2</c:v>
                </c:pt>
                <c:pt idx="49">
                  <c:v>7.4200000000000002E-2</c:v>
                </c:pt>
                <c:pt idx="50">
                  <c:v>5.2900000000000003E-2</c:v>
                </c:pt>
                <c:pt idx="51">
                  <c:v>5.4699999999999999E-2</c:v>
                </c:pt>
                <c:pt idx="52">
                  <c:v>4.6899999999999997E-2</c:v>
                </c:pt>
                <c:pt idx="53">
                  <c:v>6.0100000000000001E-2</c:v>
                </c:pt>
                <c:pt idx="54">
                  <c:v>5.0900000000000001E-2</c:v>
                </c:pt>
                <c:pt idx="55">
                  <c:v>4.2200000000000001E-2</c:v>
                </c:pt>
                <c:pt idx="56">
                  <c:v>5.8999999999999997E-2</c:v>
                </c:pt>
                <c:pt idx="57">
                  <c:v>4.7199999999999999E-2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1-104F-8250-A30811A1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366127"/>
        <c:axId val="717069823"/>
      </c:lineChart>
      <c:catAx>
        <c:axId val="73036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069823"/>
        <c:crosses val="autoZero"/>
        <c:auto val="1"/>
        <c:lblAlgn val="ctr"/>
        <c:lblOffset val="100"/>
        <c:noMultiLvlLbl val="0"/>
      </c:catAx>
      <c:valAx>
        <c:axId val="717069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0366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Malaysia -</a:t>
            </a:r>
            <a:r>
              <a:rPr lang="en-GB" b="1" baseline="0"/>
              <a:t> 5 </a:t>
            </a:r>
            <a:r>
              <a:rPr lang="en-GB" b="1"/>
              <a:t>year</a:t>
            </a:r>
            <a:r>
              <a:rPr lang="en-GB" b="1" baseline="0"/>
              <a:t> average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Malaysia!$F$1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Malaysia!$A$6:$A$59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Malaysia!$F$6:$F$59</c:f>
              <c:numCache>
                <c:formatCode>0.00%</c:formatCode>
                <c:ptCount val="54"/>
                <c:pt idx="0">
                  <c:v>5.0591393002150653E-3</c:v>
                </c:pt>
                <c:pt idx="1">
                  <c:v>7.3591912613721888E-3</c:v>
                </c:pt>
                <c:pt idx="2">
                  <c:v>1.6298152701054391E-2</c:v>
                </c:pt>
                <c:pt idx="3">
                  <c:v>9.7582652336143383E-3</c:v>
                </c:pt>
                <c:pt idx="4">
                  <c:v>9.7382624738173718E-3</c:v>
                </c:pt>
                <c:pt idx="5">
                  <c:v>1.3638380970050434E-2</c:v>
                </c:pt>
                <c:pt idx="6">
                  <c:v>1.4918398611555972E-2</c:v>
                </c:pt>
                <c:pt idx="7">
                  <c:v>1.2219086333018936E-2</c:v>
                </c:pt>
                <c:pt idx="8">
                  <c:v>3.3652860212754376E-2</c:v>
                </c:pt>
                <c:pt idx="9">
                  <c:v>6.9121095107860242E-2</c:v>
                </c:pt>
                <c:pt idx="10">
                  <c:v>7.4423220939181078E-2</c:v>
                </c:pt>
                <c:pt idx="11">
                  <c:v>7.6464327279353483E-2</c:v>
                </c:pt>
                <c:pt idx="12">
                  <c:v>7.9585510068582721E-2</c:v>
                </c:pt>
                <c:pt idx="13">
                  <c:v>6.8185875921443539E-2</c:v>
                </c:pt>
                <c:pt idx="14">
                  <c:v>4.0839643338543397E-2</c:v>
                </c:pt>
                <c:pt idx="15">
                  <c:v>4.5199086430187663E-2</c:v>
                </c:pt>
                <c:pt idx="16">
                  <c:v>5.933776125735335E-2</c:v>
                </c:pt>
                <c:pt idx="17">
                  <c:v>6.1397911926562188E-2</c:v>
                </c:pt>
                <c:pt idx="18">
                  <c:v>5.9077507542298235E-2</c:v>
                </c:pt>
                <c:pt idx="19">
                  <c:v>5.9577615389386551E-2</c:v>
                </c:pt>
                <c:pt idx="20">
                  <c:v>4.6935320813403791E-2</c:v>
                </c:pt>
                <c:pt idx="21">
                  <c:v>2.9017867168391831E-2</c:v>
                </c:pt>
                <c:pt idx="22">
                  <c:v>1.7958647688175233E-2</c:v>
                </c:pt>
                <c:pt idx="23">
                  <c:v>1.5678977753552203E-2</c:v>
                </c:pt>
                <c:pt idx="24">
                  <c:v>1.349939095862851E-2</c:v>
                </c:pt>
                <c:pt idx="25">
                  <c:v>1.8039432712484427E-2</c:v>
                </c:pt>
                <c:pt idx="26">
                  <c:v>2.5279154792102076E-2</c:v>
                </c:pt>
                <c:pt idx="27">
                  <c:v>3.4239554393010962E-2</c:v>
                </c:pt>
                <c:pt idx="28">
                  <c:v>3.6199646870457514E-2</c:v>
                </c:pt>
                <c:pt idx="29">
                  <c:v>3.8039728167419185E-2</c:v>
                </c:pt>
                <c:pt idx="30">
                  <c:v>3.9699869554084444E-2</c:v>
                </c:pt>
                <c:pt idx="31">
                  <c:v>3.7959876860355735E-2</c:v>
                </c:pt>
                <c:pt idx="32">
                  <c:v>3.3739931689012792E-2</c:v>
                </c:pt>
                <c:pt idx="33">
                  <c:v>3.7199634952486349E-2</c:v>
                </c:pt>
                <c:pt idx="34">
                  <c:v>3.5219558555652952E-2</c:v>
                </c:pt>
                <c:pt idx="35">
                  <c:v>3.1379236087673235E-2</c:v>
                </c:pt>
                <c:pt idx="36">
                  <c:v>2.7239039093672091E-2</c:v>
                </c:pt>
                <c:pt idx="37">
                  <c:v>2.5538970444856091E-2</c:v>
                </c:pt>
                <c:pt idx="38">
                  <c:v>1.7179842884274876E-2</c:v>
                </c:pt>
                <c:pt idx="39">
                  <c:v>1.4539973271894269E-2</c:v>
                </c:pt>
                <c:pt idx="40">
                  <c:v>1.7439783076127924E-2</c:v>
                </c:pt>
                <c:pt idx="41">
                  <c:v>2.1819541362873451E-2</c:v>
                </c:pt>
                <c:pt idx="42">
                  <c:v>2.2259553854539149E-2</c:v>
                </c:pt>
                <c:pt idx="43">
                  <c:v>3.0959028615995976E-2</c:v>
                </c:pt>
                <c:pt idx="44">
                  <c:v>2.9278690652034811E-2</c:v>
                </c:pt>
                <c:pt idx="45">
                  <c:v>2.6558556892211982E-2</c:v>
                </c:pt>
                <c:pt idx="46">
                  <c:v>2.5678625345307182E-2</c:v>
                </c:pt>
                <c:pt idx="47">
                  <c:v>2.4938574600867014E-2</c:v>
                </c:pt>
                <c:pt idx="48">
                  <c:v>1.8279649119349983E-2</c:v>
                </c:pt>
                <c:pt idx="49">
                  <c:v>2.3399763797826267E-2</c:v>
                </c:pt>
                <c:pt idx="50">
                  <c:v>2.4359814474578911E-2</c:v>
                </c:pt>
                <c:pt idx="51">
                  <c:v>2.2199879690703028E-2</c:v>
                </c:pt>
                <c:pt idx="52">
                  <c:v>2.6619736531088733E-2</c:v>
                </c:pt>
                <c:pt idx="53">
                  <c:v>2.4159479752142943E-2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CF-0841-8582-346C0A810282}"/>
            </c:ext>
          </c:extLst>
        </c:ser>
        <c:ser>
          <c:idx val="1"/>
          <c:order val="1"/>
          <c:tx>
            <c:strRef>
              <c:f>Malaysia!$G$1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Malaysia!$A$6:$A$59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Malaysia!$G$6:$G$59</c:f>
              <c:numCache>
                <c:formatCode>0.00%</c:formatCode>
                <c:ptCount val="54"/>
                <c:pt idx="0">
                  <c:v>6.8799611050081921E-2</c:v>
                </c:pt>
                <c:pt idx="1">
                  <c:v>6.9239575523795338E-2</c:v>
                </c:pt>
                <c:pt idx="2">
                  <c:v>6.4118793604620805E-2</c:v>
                </c:pt>
                <c:pt idx="3">
                  <c:v>6.5398642152587172E-2</c:v>
                </c:pt>
                <c:pt idx="4">
                  <c:v>6.4458513639635839E-2</c:v>
                </c:pt>
                <c:pt idx="5">
                  <c:v>6.1078702154077291E-2</c:v>
                </c:pt>
                <c:pt idx="6">
                  <c:v>6.5497555679854713E-2</c:v>
                </c:pt>
                <c:pt idx="7">
                  <c:v>7.6558084027169571E-2</c:v>
                </c:pt>
                <c:pt idx="8">
                  <c:v>8.3996737114091502E-2</c:v>
                </c:pt>
                <c:pt idx="9">
                  <c:v>9.0858202705078384E-2</c:v>
                </c:pt>
                <c:pt idx="10">
                  <c:v>8.0472836232388545E-2</c:v>
                </c:pt>
                <c:pt idx="11">
                  <c:v>8.3532043098898612E-2</c:v>
                </c:pt>
                <c:pt idx="12">
                  <c:v>8.0252167883898551E-2</c:v>
                </c:pt>
                <c:pt idx="13">
                  <c:v>7.0153837393078788E-2</c:v>
                </c:pt>
                <c:pt idx="14">
                  <c:v>7.2213484080322132E-2</c:v>
                </c:pt>
                <c:pt idx="15">
                  <c:v>8.5498483203707565E-2</c:v>
                </c:pt>
                <c:pt idx="16">
                  <c:v>7.6259555832479009E-2</c:v>
                </c:pt>
                <c:pt idx="17">
                  <c:v>7.2639338791574914E-2</c:v>
                </c:pt>
                <c:pt idx="18">
                  <c:v>7.1839276916932704E-2</c:v>
                </c:pt>
                <c:pt idx="19">
                  <c:v>6.8659763049893741E-2</c:v>
                </c:pt>
                <c:pt idx="20">
                  <c:v>5.1714997132989993E-2</c:v>
                </c:pt>
                <c:pt idx="21">
                  <c:v>4.0314413998856935E-2</c:v>
                </c:pt>
                <c:pt idx="22">
                  <c:v>3.881465514591298E-2</c:v>
                </c:pt>
                <c:pt idx="23">
                  <c:v>4.6191820150113472E-2</c:v>
                </c:pt>
                <c:pt idx="24">
                  <c:v>4.8790869128410463E-2</c:v>
                </c:pt>
                <c:pt idx="25">
                  <c:v>6.8874670930611614E-2</c:v>
                </c:pt>
                <c:pt idx="26">
                  <c:v>8.549853168877064E-2</c:v>
                </c:pt>
                <c:pt idx="27">
                  <c:v>9.2899921933806695E-2</c:v>
                </c:pt>
                <c:pt idx="28">
                  <c:v>9.2799928227705664E-2</c:v>
                </c:pt>
                <c:pt idx="29">
                  <c:v>9.3099933023125914E-2</c:v>
                </c:pt>
                <c:pt idx="30">
                  <c:v>9.4739928435146226E-2</c:v>
                </c:pt>
                <c:pt idx="31">
                  <c:v>9.5639905416987858E-2</c:v>
                </c:pt>
                <c:pt idx="32">
                  <c:v>9.2499496923309721E-2</c:v>
                </c:pt>
                <c:pt idx="33">
                  <c:v>5.7977898338066325E-2</c:v>
                </c:pt>
                <c:pt idx="34">
                  <c:v>5.1839238327190174E-2</c:v>
                </c:pt>
                <c:pt idx="35">
                  <c:v>4.9900063613335988E-2</c:v>
                </c:pt>
                <c:pt idx="36">
                  <c:v>3.0942370135122133E-2</c:v>
                </c:pt>
                <c:pt idx="37">
                  <c:v>2.708370240375757E-2</c:v>
                </c:pt>
                <c:pt idx="38">
                  <c:v>5.3396354714863037E-2</c:v>
                </c:pt>
                <c:pt idx="39">
                  <c:v>5.4676219586994534E-2</c:v>
                </c:pt>
                <c:pt idx="40">
                  <c:v>4.761761662302888E-2</c:v>
                </c:pt>
                <c:pt idx="41">
                  <c:v>5.7739860634228535E-2</c:v>
                </c:pt>
                <c:pt idx="42">
                  <c:v>5.9559864270838148E-2</c:v>
                </c:pt>
                <c:pt idx="43">
                  <c:v>5.7639758729024493E-2</c:v>
                </c:pt>
                <c:pt idx="44">
                  <c:v>4.1055945778381897E-2</c:v>
                </c:pt>
                <c:pt idx="45">
                  <c:v>4.5235085074168069E-2</c:v>
                </c:pt>
                <c:pt idx="46">
                  <c:v>4.4655139592904902E-2</c:v>
                </c:pt>
                <c:pt idx="47">
                  <c:v>4.2995388855885608E-2</c:v>
                </c:pt>
                <c:pt idx="48">
                  <c:v>4.2715402134433589E-2</c:v>
                </c:pt>
                <c:pt idx="49">
                  <c:v>5.7759573594523772E-2</c:v>
                </c:pt>
                <c:pt idx="50">
                  <c:v>5.3099905171080763E-2</c:v>
                </c:pt>
                <c:pt idx="51">
                  <c:v>5.0959809345627605E-2</c:v>
                </c:pt>
                <c:pt idx="52">
                  <c:v>5.1819762414709203E-2</c:v>
                </c:pt>
                <c:pt idx="53">
                  <c:v>5.1879765293207925E-2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CF-0841-8582-346C0A810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537039"/>
        <c:axId val="740201791"/>
      </c:lineChart>
      <c:catAx>
        <c:axId val="755537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201791"/>
        <c:crosses val="autoZero"/>
        <c:auto val="1"/>
        <c:lblAlgn val="ctr"/>
        <c:lblOffset val="100"/>
        <c:noMultiLvlLbl val="0"/>
      </c:catAx>
      <c:valAx>
        <c:axId val="740201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5537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Germany</a:t>
            </a:r>
            <a:r>
              <a:rPr lang="en-GB" baseline="0"/>
              <a:t> Inflation v GDP Growth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Germany!$B$1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Germany!$A$17:$A$59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Germany!$B$17:$B$59</c:f>
              <c:numCache>
                <c:formatCode>0.00%</c:formatCode>
                <c:ptCount val="43"/>
                <c:pt idx="0">
                  <c:v>4.2500000000000003E-2</c:v>
                </c:pt>
                <c:pt idx="1">
                  <c:v>3.73E-2</c:v>
                </c:pt>
                <c:pt idx="2">
                  <c:v>2.7199999999999998E-2</c:v>
                </c:pt>
                <c:pt idx="3">
                  <c:v>4.0399999999999998E-2</c:v>
                </c:pt>
                <c:pt idx="4">
                  <c:v>5.4399999999999997E-2</c:v>
                </c:pt>
                <c:pt idx="5">
                  <c:v>6.3399999999999998E-2</c:v>
                </c:pt>
                <c:pt idx="6">
                  <c:v>5.2400000000000002E-2</c:v>
                </c:pt>
                <c:pt idx="7">
                  <c:v>3.2899999999999999E-2</c:v>
                </c:pt>
                <c:pt idx="8">
                  <c:v>2.41E-2</c:v>
                </c:pt>
                <c:pt idx="9">
                  <c:v>2.07E-2</c:v>
                </c:pt>
                <c:pt idx="10">
                  <c:v>-1.2999999999999999E-3</c:v>
                </c:pt>
                <c:pt idx="11">
                  <c:v>2.5000000000000001E-3</c:v>
                </c:pt>
                <c:pt idx="12">
                  <c:v>1.2699999999999999E-2</c:v>
                </c:pt>
                <c:pt idx="13">
                  <c:v>2.7799999999999998E-2</c:v>
                </c:pt>
                <c:pt idx="14">
                  <c:v>2.7E-2</c:v>
                </c:pt>
                <c:pt idx="15">
                  <c:v>4.0500000000000001E-2</c:v>
                </c:pt>
                <c:pt idx="16">
                  <c:v>5.0599999999999999E-2</c:v>
                </c:pt>
                <c:pt idx="17">
                  <c:v>4.4699999999999997E-2</c:v>
                </c:pt>
                <c:pt idx="18">
                  <c:v>2.69E-2</c:v>
                </c:pt>
                <c:pt idx="19">
                  <c:v>1.7100000000000001E-2</c:v>
                </c:pt>
                <c:pt idx="20">
                  <c:v>1.4500000000000001E-2</c:v>
                </c:pt>
                <c:pt idx="21">
                  <c:v>1.9400000000000001E-2</c:v>
                </c:pt>
                <c:pt idx="22">
                  <c:v>9.1000000000000004E-3</c:v>
                </c:pt>
                <c:pt idx="23">
                  <c:v>5.8999999999999999E-3</c:v>
                </c:pt>
                <c:pt idx="24">
                  <c:v>1.44E-2</c:v>
                </c:pt>
                <c:pt idx="25">
                  <c:v>1.9800000000000002E-2</c:v>
                </c:pt>
                <c:pt idx="26">
                  <c:v>1.4200000000000001E-2</c:v>
                </c:pt>
                <c:pt idx="27">
                  <c:v>1.03E-2</c:v>
                </c:pt>
                <c:pt idx="28">
                  <c:v>1.67E-2</c:v>
                </c:pt>
                <c:pt idx="29">
                  <c:v>1.55E-2</c:v>
                </c:pt>
                <c:pt idx="30">
                  <c:v>1.5800000000000002E-2</c:v>
                </c:pt>
                <c:pt idx="31">
                  <c:v>2.3E-2</c:v>
                </c:pt>
                <c:pt idx="32">
                  <c:v>2.63E-2</c:v>
                </c:pt>
                <c:pt idx="33">
                  <c:v>3.0999999999999999E-3</c:v>
                </c:pt>
                <c:pt idx="34">
                  <c:v>1.0999999999999999E-2</c:v>
                </c:pt>
                <c:pt idx="35">
                  <c:v>2.0799999999999999E-2</c:v>
                </c:pt>
                <c:pt idx="36">
                  <c:v>2.01E-2</c:v>
                </c:pt>
                <c:pt idx="37">
                  <c:v>1.4999999999999999E-2</c:v>
                </c:pt>
                <c:pt idx="38">
                  <c:v>9.1000000000000004E-3</c:v>
                </c:pt>
                <c:pt idx="39">
                  <c:v>5.1000000000000004E-3</c:v>
                </c:pt>
                <c:pt idx="40">
                  <c:v>4.8999999999999998E-3</c:v>
                </c:pt>
                <c:pt idx="41">
                  <c:v>1.5100000000000001E-2</c:v>
                </c:pt>
                <c:pt idx="42">
                  <c:v>1.7299999999999999E-2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4-5844-8D9E-0D2D336FFE5D}"/>
            </c:ext>
          </c:extLst>
        </c:ser>
        <c:ser>
          <c:idx val="1"/>
          <c:order val="1"/>
          <c:tx>
            <c:strRef>
              <c:f>Germany!$C$1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Germany!$A$17:$A$59</c:f>
              <c:numCache>
                <c:formatCode>General</c:formatCode>
                <c:ptCount val="43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</c:numCache>
            </c:numRef>
          </c:cat>
          <c:val>
            <c:numRef>
              <c:f>Germany!$C$17:$C$59</c:f>
              <c:numCache>
                <c:formatCode>0.00%</c:formatCode>
                <c:ptCount val="43"/>
                <c:pt idx="0">
                  <c:v>4.9500000000000002E-2</c:v>
                </c:pt>
                <c:pt idx="1">
                  <c:v>3.3500000000000002E-2</c:v>
                </c:pt>
                <c:pt idx="2">
                  <c:v>3.0099999999999998E-2</c:v>
                </c:pt>
                <c:pt idx="3">
                  <c:v>4.1500000000000002E-2</c:v>
                </c:pt>
                <c:pt idx="4">
                  <c:v>1.41E-2</c:v>
                </c:pt>
                <c:pt idx="5">
                  <c:v>5.3E-3</c:v>
                </c:pt>
                <c:pt idx="6">
                  <c:v>-3.8999999999999998E-3</c:v>
                </c:pt>
                <c:pt idx="7">
                  <c:v>1.5699999999999999E-2</c:v>
                </c:pt>
                <c:pt idx="8">
                  <c:v>2.8199999999999999E-2</c:v>
                </c:pt>
                <c:pt idx="9">
                  <c:v>2.3300000000000001E-2</c:v>
                </c:pt>
                <c:pt idx="10">
                  <c:v>2.29E-2</c:v>
                </c:pt>
                <c:pt idx="11">
                  <c:v>1.4E-2</c:v>
                </c:pt>
                <c:pt idx="12">
                  <c:v>3.7100000000000001E-2</c:v>
                </c:pt>
                <c:pt idx="13">
                  <c:v>3.9E-2</c:v>
                </c:pt>
                <c:pt idx="14">
                  <c:v>5.2600000000000001E-2</c:v>
                </c:pt>
                <c:pt idx="15">
                  <c:v>5.11E-2</c:v>
                </c:pt>
                <c:pt idx="16">
                  <c:v>1.9199999999999998E-2</c:v>
                </c:pt>
                <c:pt idx="17">
                  <c:v>-9.5999999999999992E-3</c:v>
                </c:pt>
                <c:pt idx="18">
                  <c:v>2.46E-2</c:v>
                </c:pt>
                <c:pt idx="19">
                  <c:v>1.7399999999999999E-2</c:v>
                </c:pt>
                <c:pt idx="20">
                  <c:v>8.2000000000000007E-3</c:v>
                </c:pt>
                <c:pt idx="21">
                  <c:v>1.8499999999999999E-2</c:v>
                </c:pt>
                <c:pt idx="22">
                  <c:v>1.9800000000000002E-2</c:v>
                </c:pt>
                <c:pt idx="23">
                  <c:v>1.9900000000000001E-2</c:v>
                </c:pt>
                <c:pt idx="24">
                  <c:v>2.9600000000000001E-2</c:v>
                </c:pt>
                <c:pt idx="25">
                  <c:v>1.7000000000000001E-2</c:v>
                </c:pt>
                <c:pt idx="26">
                  <c:v>0</c:v>
                </c:pt>
                <c:pt idx="27">
                  <c:v>-7.1000000000000004E-3</c:v>
                </c:pt>
                <c:pt idx="28">
                  <c:v>1.17E-2</c:v>
                </c:pt>
                <c:pt idx="29">
                  <c:v>7.1000000000000004E-3</c:v>
                </c:pt>
                <c:pt idx="30">
                  <c:v>3.6999999999999998E-2</c:v>
                </c:pt>
                <c:pt idx="31">
                  <c:v>3.2599999999999997E-2</c:v>
                </c:pt>
                <c:pt idx="32">
                  <c:v>1.0800000000000001E-2</c:v>
                </c:pt>
                <c:pt idx="33">
                  <c:v>-5.62E-2</c:v>
                </c:pt>
                <c:pt idx="34">
                  <c:v>4.0800000000000003E-2</c:v>
                </c:pt>
                <c:pt idx="35">
                  <c:v>3.6600000000000001E-2</c:v>
                </c:pt>
                <c:pt idx="36">
                  <c:v>4.8999999999999998E-3</c:v>
                </c:pt>
                <c:pt idx="37">
                  <c:v>4.8999999999999998E-3</c:v>
                </c:pt>
                <c:pt idx="38">
                  <c:v>2.18E-2</c:v>
                </c:pt>
                <c:pt idx="39">
                  <c:v>1.7399999999999999E-2</c:v>
                </c:pt>
                <c:pt idx="40">
                  <c:v>2.24E-2</c:v>
                </c:pt>
                <c:pt idx="41">
                  <c:v>2.1600000000000001E-2</c:v>
                </c:pt>
                <c:pt idx="42">
                  <c:v>1.43E-2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4-5844-8D9E-0D2D336FF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5578367"/>
        <c:axId val="1140761071"/>
      </c:lineChart>
      <c:catAx>
        <c:axId val="11655783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0761071"/>
        <c:crosses val="autoZero"/>
        <c:auto val="1"/>
        <c:lblAlgn val="ctr"/>
        <c:lblOffset val="100"/>
        <c:noMultiLvlLbl val="0"/>
      </c:catAx>
      <c:valAx>
        <c:axId val="1140761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5578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Thailand</a:t>
            </a:r>
            <a:r>
              <a:rPr lang="en-GB" b="1" baseline="0"/>
              <a:t>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Thailand!$B$1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Thailand!$A$2:$A$59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Thailand!$B$2:$B$59</c:f>
              <c:numCache>
                <c:formatCode>0.00%</c:formatCode>
                <c:ptCount val="58"/>
                <c:pt idx="0">
                  <c:v>7.3899999999999993E-2</c:v>
                </c:pt>
                <c:pt idx="1">
                  <c:v>3.6999999999999998E-2</c:v>
                </c:pt>
                <c:pt idx="2">
                  <c:v>1.7999999999999999E-2</c:v>
                </c:pt>
                <c:pt idx="3">
                  <c:v>-7.9000000000000008E-3</c:v>
                </c:pt>
                <c:pt idx="4">
                  <c:v>1.6999999999999999E-3</c:v>
                </c:pt>
                <c:pt idx="5">
                  <c:v>4.0399999999999998E-2</c:v>
                </c:pt>
                <c:pt idx="6">
                  <c:v>4.3099999999999999E-2</c:v>
                </c:pt>
                <c:pt idx="7">
                  <c:v>1.7899999999999999E-2</c:v>
                </c:pt>
                <c:pt idx="8">
                  <c:v>2.4500000000000001E-2</c:v>
                </c:pt>
                <c:pt idx="9">
                  <c:v>-8.9999999999999998E-4</c:v>
                </c:pt>
                <c:pt idx="10">
                  <c:v>4.7999999999999996E-3</c:v>
                </c:pt>
                <c:pt idx="11">
                  <c:v>4.8399999999999999E-2</c:v>
                </c:pt>
                <c:pt idx="12">
                  <c:v>0.15509999999999999</c:v>
                </c:pt>
                <c:pt idx="13">
                  <c:v>0.24310000000000001</c:v>
                </c:pt>
                <c:pt idx="14">
                  <c:v>5.33E-2</c:v>
                </c:pt>
                <c:pt idx="15">
                  <c:v>4.1500000000000002E-2</c:v>
                </c:pt>
                <c:pt idx="16">
                  <c:v>7.5999999999999998E-2</c:v>
                </c:pt>
                <c:pt idx="17">
                  <c:v>7.9200000000000007E-2</c:v>
                </c:pt>
                <c:pt idx="18">
                  <c:v>9.9000000000000005E-2</c:v>
                </c:pt>
                <c:pt idx="19">
                  <c:v>0.19700000000000001</c:v>
                </c:pt>
                <c:pt idx="20">
                  <c:v>0.12659999999999999</c:v>
                </c:pt>
                <c:pt idx="21">
                  <c:v>5.2600000000000001E-2</c:v>
                </c:pt>
                <c:pt idx="22">
                  <c:v>3.73E-2</c:v>
                </c:pt>
                <c:pt idx="23">
                  <c:v>8.6E-3</c:v>
                </c:pt>
                <c:pt idx="24">
                  <c:v>2.4299999999999999E-2</c:v>
                </c:pt>
                <c:pt idx="25">
                  <c:v>1.84E-2</c:v>
                </c:pt>
                <c:pt idx="26">
                  <c:v>2.47E-2</c:v>
                </c:pt>
                <c:pt idx="27">
                  <c:v>3.8600000000000002E-2</c:v>
                </c:pt>
                <c:pt idx="28">
                  <c:v>5.3600000000000002E-2</c:v>
                </c:pt>
                <c:pt idx="29">
                  <c:v>5.8599999999999999E-2</c:v>
                </c:pt>
                <c:pt idx="30">
                  <c:v>5.7099999999999998E-2</c:v>
                </c:pt>
                <c:pt idx="31">
                  <c:v>4.1399999999999999E-2</c:v>
                </c:pt>
                <c:pt idx="32">
                  <c:v>3.3099999999999997E-2</c:v>
                </c:pt>
                <c:pt idx="33">
                  <c:v>5.0500000000000003E-2</c:v>
                </c:pt>
                <c:pt idx="34">
                  <c:v>5.8200000000000002E-2</c:v>
                </c:pt>
                <c:pt idx="35">
                  <c:v>5.8099999999999999E-2</c:v>
                </c:pt>
                <c:pt idx="36">
                  <c:v>5.6300000000000003E-2</c:v>
                </c:pt>
                <c:pt idx="37">
                  <c:v>7.9899999999999999E-2</c:v>
                </c:pt>
                <c:pt idx="38">
                  <c:v>2.8E-3</c:v>
                </c:pt>
                <c:pt idx="39">
                  <c:v>1.5900000000000001E-2</c:v>
                </c:pt>
                <c:pt idx="40">
                  <c:v>1.6299999999999999E-2</c:v>
                </c:pt>
                <c:pt idx="41">
                  <c:v>7.0000000000000001E-3</c:v>
                </c:pt>
                <c:pt idx="42">
                  <c:v>1.7999999999999999E-2</c:v>
                </c:pt>
                <c:pt idx="43">
                  <c:v>2.76E-2</c:v>
                </c:pt>
                <c:pt idx="44">
                  <c:v>4.5400000000000003E-2</c:v>
                </c:pt>
                <c:pt idx="45">
                  <c:v>4.6399999999999997E-2</c:v>
                </c:pt>
                <c:pt idx="46">
                  <c:v>2.24E-2</c:v>
                </c:pt>
                <c:pt idx="47">
                  <c:v>5.4699999999999999E-2</c:v>
                </c:pt>
                <c:pt idx="48">
                  <c:v>-8.5000000000000006E-3</c:v>
                </c:pt>
                <c:pt idx="49">
                  <c:v>3.2500000000000001E-2</c:v>
                </c:pt>
                <c:pt idx="50">
                  <c:v>3.8100000000000002E-2</c:v>
                </c:pt>
                <c:pt idx="51">
                  <c:v>3.0099999999999998E-2</c:v>
                </c:pt>
                <c:pt idx="52">
                  <c:v>2.18E-2</c:v>
                </c:pt>
                <c:pt idx="53">
                  <c:v>1.9E-2</c:v>
                </c:pt>
                <c:pt idx="54">
                  <c:v>-8.9999999999999993E-3</c:v>
                </c:pt>
                <c:pt idx="55">
                  <c:v>1.9E-3</c:v>
                </c:pt>
                <c:pt idx="56">
                  <c:v>6.7000000000000002E-3</c:v>
                </c:pt>
                <c:pt idx="57">
                  <c:v>1.06E-2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6-814C-9379-D60821A556DB}"/>
            </c:ext>
          </c:extLst>
        </c:ser>
        <c:ser>
          <c:idx val="1"/>
          <c:order val="1"/>
          <c:tx>
            <c:strRef>
              <c:f>Thailand!$C$1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Thailand!$A$2:$A$59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Thailand!$C$2:$C$59</c:f>
              <c:numCache>
                <c:formatCode>0.00%</c:formatCode>
                <c:ptCount val="58"/>
                <c:pt idx="0">
                  <c:v>5.3600000000000002E-2</c:v>
                </c:pt>
                <c:pt idx="1">
                  <c:v>7.5499999999999998E-2</c:v>
                </c:pt>
                <c:pt idx="2">
                  <c:v>0.08</c:v>
                </c:pt>
                <c:pt idx="3">
                  <c:v>6.83E-2</c:v>
                </c:pt>
                <c:pt idx="4">
                  <c:v>8.1799999999999998E-2</c:v>
                </c:pt>
                <c:pt idx="5">
                  <c:v>0.11119999999999999</c:v>
                </c:pt>
                <c:pt idx="6">
                  <c:v>8.6199999999999999E-2</c:v>
                </c:pt>
                <c:pt idx="7">
                  <c:v>8.1199999999999994E-2</c:v>
                </c:pt>
                <c:pt idx="8">
                  <c:v>6.5500000000000003E-2</c:v>
                </c:pt>
                <c:pt idx="9">
                  <c:v>0.11409999999999999</c:v>
                </c:pt>
                <c:pt idx="10">
                  <c:v>4.9000000000000002E-2</c:v>
                </c:pt>
                <c:pt idx="11">
                  <c:v>4.2799999999999998E-2</c:v>
                </c:pt>
                <c:pt idx="12">
                  <c:v>0.1024</c:v>
                </c:pt>
                <c:pt idx="13">
                  <c:v>4.4699999999999997E-2</c:v>
                </c:pt>
                <c:pt idx="14">
                  <c:v>4.9700000000000001E-2</c:v>
                </c:pt>
                <c:pt idx="15">
                  <c:v>9.3299999999999994E-2</c:v>
                </c:pt>
                <c:pt idx="16">
                  <c:v>9.8400000000000001E-2</c:v>
                </c:pt>
                <c:pt idx="17">
                  <c:v>0.10299999999999999</c:v>
                </c:pt>
                <c:pt idx="18">
                  <c:v>5.3699999999999998E-2</c:v>
                </c:pt>
                <c:pt idx="19">
                  <c:v>5.1700000000000003E-2</c:v>
                </c:pt>
                <c:pt idx="20">
                  <c:v>5.91E-2</c:v>
                </c:pt>
                <c:pt idx="21">
                  <c:v>5.3499999999999999E-2</c:v>
                </c:pt>
                <c:pt idx="22">
                  <c:v>5.5800000000000002E-2</c:v>
                </c:pt>
                <c:pt idx="23">
                  <c:v>5.7500000000000002E-2</c:v>
                </c:pt>
                <c:pt idx="24">
                  <c:v>4.65E-2</c:v>
                </c:pt>
                <c:pt idx="25">
                  <c:v>5.5300000000000002E-2</c:v>
                </c:pt>
                <c:pt idx="26">
                  <c:v>9.5200000000000007E-2</c:v>
                </c:pt>
                <c:pt idx="27">
                  <c:v>0.13289999999999999</c:v>
                </c:pt>
                <c:pt idx="28">
                  <c:v>0.12189999999999999</c:v>
                </c:pt>
                <c:pt idx="29">
                  <c:v>0.11169999999999999</c:v>
                </c:pt>
                <c:pt idx="30">
                  <c:v>8.5599999999999996E-2</c:v>
                </c:pt>
                <c:pt idx="31">
                  <c:v>8.0799999999999997E-2</c:v>
                </c:pt>
                <c:pt idx="32">
                  <c:v>8.2500000000000004E-2</c:v>
                </c:pt>
                <c:pt idx="33">
                  <c:v>0.08</c:v>
                </c:pt>
                <c:pt idx="34">
                  <c:v>8.1199999999999994E-2</c:v>
                </c:pt>
                <c:pt idx="35">
                  <c:v>5.6500000000000002E-2</c:v>
                </c:pt>
                <c:pt idx="36">
                  <c:v>-2.75E-2</c:v>
                </c:pt>
                <c:pt idx="37">
                  <c:v>-7.6300000000000007E-2</c:v>
                </c:pt>
                <c:pt idx="38">
                  <c:v>4.5699999999999998E-2</c:v>
                </c:pt>
                <c:pt idx="39">
                  <c:v>4.4600000000000001E-2</c:v>
                </c:pt>
                <c:pt idx="40">
                  <c:v>3.44E-2</c:v>
                </c:pt>
                <c:pt idx="41">
                  <c:v>6.1499999999999999E-2</c:v>
                </c:pt>
                <c:pt idx="42">
                  <c:v>7.1900000000000006E-2</c:v>
                </c:pt>
                <c:pt idx="43">
                  <c:v>6.2899999999999998E-2</c:v>
                </c:pt>
                <c:pt idx="44">
                  <c:v>4.19E-2</c:v>
                </c:pt>
                <c:pt idx="45">
                  <c:v>4.9700000000000001E-2</c:v>
                </c:pt>
                <c:pt idx="46">
                  <c:v>5.4399999999999997E-2</c:v>
                </c:pt>
                <c:pt idx="47">
                  <c:v>1.7299999999999999E-2</c:v>
                </c:pt>
                <c:pt idx="48">
                  <c:v>-6.8999999999999999E-3</c:v>
                </c:pt>
                <c:pt idx="49">
                  <c:v>7.51E-2</c:v>
                </c:pt>
                <c:pt idx="50">
                  <c:v>8.3999999999999995E-3</c:v>
                </c:pt>
                <c:pt idx="51">
                  <c:v>7.2400000000000006E-2</c:v>
                </c:pt>
                <c:pt idx="52">
                  <c:v>2.69E-2</c:v>
                </c:pt>
                <c:pt idx="53">
                  <c:v>9.7999999999999997E-3</c:v>
                </c:pt>
                <c:pt idx="54">
                  <c:v>3.1300000000000001E-2</c:v>
                </c:pt>
                <c:pt idx="55">
                  <c:v>3.3599999999999998E-2</c:v>
                </c:pt>
                <c:pt idx="56">
                  <c:v>4.02E-2</c:v>
                </c:pt>
                <c:pt idx="57">
                  <c:v>4.1300000000000003E-2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6-814C-9379-D60821A55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99422079"/>
        <c:axId val="750616415"/>
      </c:lineChart>
      <c:catAx>
        <c:axId val="699422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0616415"/>
        <c:crosses val="autoZero"/>
        <c:auto val="1"/>
        <c:lblAlgn val="ctr"/>
        <c:lblOffset val="100"/>
        <c:noMultiLvlLbl val="0"/>
      </c:catAx>
      <c:valAx>
        <c:axId val="75061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220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Thailand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Thailand!$F$1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Thailand!$A$6:$A$59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Thailand!$F$6:$F$59</c:f>
              <c:numCache>
                <c:formatCode>0.00%</c:formatCode>
                <c:ptCount val="54"/>
                <c:pt idx="0">
                  <c:v>2.4535793085775026E-2</c:v>
                </c:pt>
                <c:pt idx="1">
                  <c:v>1.7838201170675916E-2</c:v>
                </c:pt>
                <c:pt idx="2">
                  <c:v>1.9057937732938512E-2</c:v>
                </c:pt>
                <c:pt idx="3">
                  <c:v>1.9037937513374459E-2</c:v>
                </c:pt>
                <c:pt idx="4">
                  <c:v>2.5518843292317683E-2</c:v>
                </c:pt>
                <c:pt idx="5">
                  <c:v>2.4998714027191227E-2</c:v>
                </c:pt>
                <c:pt idx="6">
                  <c:v>1.787879661698355E-2</c:v>
                </c:pt>
                <c:pt idx="7">
                  <c:v>1.8938506931419852E-2</c:v>
                </c:pt>
                <c:pt idx="8">
                  <c:v>4.6363747693916935E-2</c:v>
                </c:pt>
                <c:pt idx="9">
                  <c:v>9.0055126475363068E-2</c:v>
                </c:pt>
                <c:pt idx="10">
                  <c:v>0.10090263459368032</c:v>
                </c:pt>
                <c:pt idx="11">
                  <c:v>0.1082486099302713</c:v>
                </c:pt>
                <c:pt idx="12">
                  <c:v>0.11377130259860735</c:v>
                </c:pt>
                <c:pt idx="13">
                  <c:v>9.8592964874683275E-2</c:v>
                </c:pt>
                <c:pt idx="14">
                  <c:v>6.9797948843728363E-2</c:v>
                </c:pt>
                <c:pt idx="15">
                  <c:v>9.8526188370414047E-2</c:v>
                </c:pt>
                <c:pt idx="16">
                  <c:v>0.1155500986512692</c:v>
                </c:pt>
                <c:pt idx="17">
                  <c:v>0.11086781116257782</c:v>
                </c:pt>
                <c:pt idx="18">
                  <c:v>0.10248375532680143</c:v>
                </c:pt>
                <c:pt idx="19">
                  <c:v>8.4396591055991621E-2</c:v>
                </c:pt>
                <c:pt idx="20">
                  <c:v>4.9871596617705904E-2</c:v>
                </c:pt>
                <c:pt idx="21">
                  <c:v>2.8238826803374195E-2</c:v>
                </c:pt>
                <c:pt idx="22">
                  <c:v>2.2659563088964774E-2</c:v>
                </c:pt>
                <c:pt idx="23">
                  <c:v>2.2919523686752541E-2</c:v>
                </c:pt>
                <c:pt idx="24">
                  <c:v>3.1919192677705155E-2</c:v>
                </c:pt>
                <c:pt idx="25">
                  <c:v>3.8778774385889392E-2</c:v>
                </c:pt>
                <c:pt idx="26">
                  <c:v>4.6519153515319545E-2</c:v>
                </c:pt>
                <c:pt idx="27">
                  <c:v>4.9859659011801227E-2</c:v>
                </c:pt>
                <c:pt idx="28">
                  <c:v>4.8759511009180301E-2</c:v>
                </c:pt>
                <c:pt idx="29">
                  <c:v>4.8139533320451733E-2</c:v>
                </c:pt>
                <c:pt idx="30">
                  <c:v>4.8059541556014551E-2</c:v>
                </c:pt>
                <c:pt idx="31">
                  <c:v>4.8259522685981437E-2</c:v>
                </c:pt>
                <c:pt idx="32">
                  <c:v>5.1239549484364488E-2</c:v>
                </c:pt>
                <c:pt idx="33">
                  <c:v>6.0599495346139065E-2</c:v>
                </c:pt>
                <c:pt idx="34">
                  <c:v>5.1056712323003239E-2</c:v>
                </c:pt>
                <c:pt idx="35">
                  <c:v>4.2595885433456715E-2</c:v>
                </c:pt>
                <c:pt idx="36">
                  <c:v>3.4235783710727219E-2</c:v>
                </c:pt>
                <c:pt idx="37">
                  <c:v>2.4376014574372107E-2</c:v>
                </c:pt>
                <c:pt idx="38">
                  <c:v>1.1999820677928597E-2</c:v>
                </c:pt>
                <c:pt idx="39">
                  <c:v>1.6959784985900228E-2</c:v>
                </c:pt>
                <c:pt idx="40">
                  <c:v>2.2859151529772248E-2</c:v>
                </c:pt>
                <c:pt idx="41">
                  <c:v>2.8878821719743542E-2</c:v>
                </c:pt>
                <c:pt idx="42">
                  <c:v>3.1959305801677829E-2</c:v>
                </c:pt>
                <c:pt idx="43">
                  <c:v>3.9299252998986844E-2</c:v>
                </c:pt>
                <c:pt idx="44">
                  <c:v>3.2077365918013356E-2</c:v>
                </c:pt>
                <c:pt idx="45">
                  <c:v>2.9497576425768557E-2</c:v>
                </c:pt>
                <c:pt idx="46">
                  <c:v>2.7837801796010808E-2</c:v>
                </c:pt>
                <c:pt idx="47">
                  <c:v>2.9377838097630615E-2</c:v>
                </c:pt>
                <c:pt idx="48">
                  <c:v>2.2798637978652891E-2</c:v>
                </c:pt>
                <c:pt idx="49">
                  <c:v>2.8299754409175648E-2</c:v>
                </c:pt>
                <c:pt idx="50">
                  <c:v>1.9998725278824736E-2</c:v>
                </c:pt>
                <c:pt idx="51">
                  <c:v>1.2758987321277004E-2</c:v>
                </c:pt>
                <c:pt idx="52">
                  <c:v>8.0793607347970919E-3</c:v>
                </c:pt>
                <c:pt idx="53">
                  <c:v>5.8395676870190982E-3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55-424F-8878-10BEA1AAEA1F}"/>
            </c:ext>
          </c:extLst>
        </c:ser>
        <c:ser>
          <c:idx val="1"/>
          <c:order val="1"/>
          <c:tx>
            <c:strRef>
              <c:f>Thailand!$G$1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Thailand!$A$6:$A$59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Thailand!$G$6:$G$59</c:f>
              <c:numCache>
                <c:formatCode>0.00%</c:formatCode>
                <c:ptCount val="54"/>
                <c:pt idx="0">
                  <c:v>7.1839475934325492E-2</c:v>
                </c:pt>
                <c:pt idx="1">
                  <c:v>8.3358923642705918E-2</c:v>
                </c:pt>
                <c:pt idx="2">
                  <c:v>8.549900017258949E-2</c:v>
                </c:pt>
                <c:pt idx="3">
                  <c:v>8.5739012208534859E-2</c:v>
                </c:pt>
                <c:pt idx="4">
                  <c:v>8.5178908347756987E-2</c:v>
                </c:pt>
                <c:pt idx="5">
                  <c:v>9.1638292630278784E-2</c:v>
                </c:pt>
                <c:pt idx="6">
                  <c:v>7.9197631220893072E-2</c:v>
                </c:pt>
                <c:pt idx="7">
                  <c:v>7.0516732666334292E-2</c:v>
                </c:pt>
                <c:pt idx="8">
                  <c:v>7.4755920887000116E-2</c:v>
                </c:pt>
                <c:pt idx="9">
                  <c:v>7.0595190132237917E-2</c:v>
                </c:pt>
                <c:pt idx="10">
                  <c:v>5.7717473219923932E-2</c:v>
                </c:pt>
                <c:pt idx="11">
                  <c:v>6.6576676266706158E-2</c:v>
                </c:pt>
                <c:pt idx="12">
                  <c:v>7.7696847308729389E-2</c:v>
                </c:pt>
                <c:pt idx="13">
                  <c:v>7.781681740766544E-2</c:v>
                </c:pt>
                <c:pt idx="14">
                  <c:v>7.9617348455002457E-2</c:v>
                </c:pt>
                <c:pt idx="15">
                  <c:v>8.001746486564798E-2</c:v>
                </c:pt>
                <c:pt idx="16">
                  <c:v>7.3177437636729792E-2</c:v>
                </c:pt>
                <c:pt idx="17">
                  <c:v>6.4198089146117354E-2</c:v>
                </c:pt>
                <c:pt idx="18">
                  <c:v>5.4759968025905437E-2</c:v>
                </c:pt>
                <c:pt idx="19">
                  <c:v>5.5519964531669075E-2</c:v>
                </c:pt>
                <c:pt idx="20">
                  <c:v>5.4479903202249602E-2</c:v>
                </c:pt>
                <c:pt idx="21">
                  <c:v>5.3719926749337787E-2</c:v>
                </c:pt>
                <c:pt idx="22">
                  <c:v>6.2058555057774356E-2</c:v>
                </c:pt>
                <c:pt idx="23">
                  <c:v>7.7474768611963896E-2</c:v>
                </c:pt>
                <c:pt idx="24">
                  <c:v>9.0354024520635789E-2</c:v>
                </c:pt>
                <c:pt idx="25">
                  <c:v>0.10339634101531203</c:v>
                </c:pt>
                <c:pt idx="26">
                  <c:v>0.10945851975712628</c:v>
                </c:pt>
                <c:pt idx="27">
                  <c:v>0.10657794373419449</c:v>
                </c:pt>
                <c:pt idx="28">
                  <c:v>9.6498563965582207E-2</c:v>
                </c:pt>
                <c:pt idx="29">
                  <c:v>8.811928723999074E-2</c:v>
                </c:pt>
                <c:pt idx="30">
                  <c:v>8.2019980728091468E-2</c:v>
                </c:pt>
                <c:pt idx="31">
                  <c:v>7.6199511944466281E-2</c:v>
                </c:pt>
                <c:pt idx="32">
                  <c:v>5.4531126408463138E-2</c:v>
                </c:pt>
                <c:pt idx="33">
                  <c:v>2.2759831105204853E-2</c:v>
                </c:pt>
                <c:pt idx="34">
                  <c:v>1.590281454691933E-2</c:v>
                </c:pt>
                <c:pt idx="35">
                  <c:v>8.586520108153195E-3</c:v>
                </c:pt>
                <c:pt idx="36">
                  <c:v>4.1682463159418148E-3</c:v>
                </c:pt>
                <c:pt idx="37">
                  <c:v>2.1967547648031882E-2</c:v>
                </c:pt>
                <c:pt idx="38">
                  <c:v>5.1619110735359186E-2</c:v>
                </c:pt>
                <c:pt idx="39">
                  <c:v>5.5059077706204107E-2</c:v>
                </c:pt>
                <c:pt idx="40">
                  <c:v>5.4519015422329176E-2</c:v>
                </c:pt>
                <c:pt idx="41">
                  <c:v>5.7579443624419469E-2</c:v>
                </c:pt>
                <c:pt idx="42">
                  <c:v>5.6159458958759956E-2</c:v>
                </c:pt>
                <c:pt idx="43">
                  <c:v>4.5238792970877739E-2</c:v>
                </c:pt>
                <c:pt idx="44">
                  <c:v>3.1277360800316956E-2</c:v>
                </c:pt>
                <c:pt idx="45">
                  <c:v>3.7915774598886287E-2</c:v>
                </c:pt>
                <c:pt idx="46">
                  <c:v>2.9655383440996275E-2</c:v>
                </c:pt>
                <c:pt idx="47">
                  <c:v>3.3254234152082063E-2</c:v>
                </c:pt>
                <c:pt idx="48">
                  <c:v>3.5174466697625917E-2</c:v>
                </c:pt>
                <c:pt idx="49">
                  <c:v>3.8515648882906817E-2</c:v>
                </c:pt>
                <c:pt idx="50">
                  <c:v>2.9757317824717688E-2</c:v>
                </c:pt>
                <c:pt idx="51">
                  <c:v>3.4797886122078125E-2</c:v>
                </c:pt>
                <c:pt idx="52">
                  <c:v>2.8359477225805563E-2</c:v>
                </c:pt>
                <c:pt idx="53">
                  <c:v>3.123935341601225E-2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55-424F-8878-10BEA1AAE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8182575"/>
        <c:axId val="756778351"/>
      </c:lineChart>
      <c:catAx>
        <c:axId val="68818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6778351"/>
        <c:crosses val="autoZero"/>
        <c:auto val="1"/>
        <c:lblAlgn val="ctr"/>
        <c:lblOffset val="100"/>
        <c:noMultiLvlLbl val="0"/>
      </c:catAx>
      <c:valAx>
        <c:axId val="75677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81825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Indonesia Inflation</a:t>
            </a:r>
            <a:r>
              <a:rPr lang="en-GB" b="1" baseline="0"/>
              <a:t>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Indonesia!$B$1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Indonesia!$A$10:$A$59</c:f>
              <c:numCache>
                <c:formatCode>General</c:formatCode>
                <c:ptCount val="50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</c:numCache>
            </c:numRef>
          </c:cat>
          <c:val>
            <c:numRef>
              <c:f>Indonesia!$B$10:$B$59</c:f>
              <c:numCache>
                <c:formatCode>0.00%</c:formatCode>
                <c:ptCount val="50"/>
                <c:pt idx="0">
                  <c:v>0.15479999999999999</c:v>
                </c:pt>
                <c:pt idx="1">
                  <c:v>0.124</c:v>
                </c:pt>
                <c:pt idx="2">
                  <c:v>4.2299999999999997E-2</c:v>
                </c:pt>
                <c:pt idx="3">
                  <c:v>6.5199999999999994E-2</c:v>
                </c:pt>
                <c:pt idx="4">
                  <c:v>0.31040000000000001</c:v>
                </c:pt>
                <c:pt idx="5">
                  <c:v>0.40489999999999998</c:v>
                </c:pt>
                <c:pt idx="6">
                  <c:v>0.19170000000000001</c:v>
                </c:pt>
                <c:pt idx="7">
                  <c:v>0.1983</c:v>
                </c:pt>
                <c:pt idx="8">
                  <c:v>0.1105</c:v>
                </c:pt>
                <c:pt idx="9">
                  <c:v>8.1100000000000005E-2</c:v>
                </c:pt>
                <c:pt idx="10">
                  <c:v>0.1623</c:v>
                </c:pt>
                <c:pt idx="11">
                  <c:v>0.1804</c:v>
                </c:pt>
                <c:pt idx="12">
                  <c:v>0.1227</c:v>
                </c:pt>
                <c:pt idx="13">
                  <c:v>9.4500000000000001E-2</c:v>
                </c:pt>
                <c:pt idx="14">
                  <c:v>0.11799999999999999</c:v>
                </c:pt>
                <c:pt idx="15">
                  <c:v>0.1046</c:v>
                </c:pt>
                <c:pt idx="16">
                  <c:v>4.7199999999999999E-2</c:v>
                </c:pt>
                <c:pt idx="17">
                  <c:v>5.8200000000000002E-2</c:v>
                </c:pt>
                <c:pt idx="18">
                  <c:v>9.2799999999999994E-2</c:v>
                </c:pt>
                <c:pt idx="19">
                  <c:v>8.0500000000000002E-2</c:v>
                </c:pt>
                <c:pt idx="20">
                  <c:v>6.4199999999999993E-2</c:v>
                </c:pt>
                <c:pt idx="21">
                  <c:v>7.8200000000000006E-2</c:v>
                </c:pt>
                <c:pt idx="22">
                  <c:v>9.4200000000000006E-2</c:v>
                </c:pt>
                <c:pt idx="23">
                  <c:v>7.5200000000000003E-2</c:v>
                </c:pt>
                <c:pt idx="24">
                  <c:v>9.6699999999999994E-2</c:v>
                </c:pt>
                <c:pt idx="25">
                  <c:v>8.5300000000000001E-2</c:v>
                </c:pt>
                <c:pt idx="26">
                  <c:v>9.4200000000000006E-2</c:v>
                </c:pt>
                <c:pt idx="27">
                  <c:v>7.9699999999999993E-2</c:v>
                </c:pt>
                <c:pt idx="28">
                  <c:v>6.2300000000000001E-2</c:v>
                </c:pt>
                <c:pt idx="29">
                  <c:v>0.58450000000000002</c:v>
                </c:pt>
                <c:pt idx="30">
                  <c:v>0.20480000000000001</c:v>
                </c:pt>
                <c:pt idx="31">
                  <c:v>3.6900000000000002E-2</c:v>
                </c:pt>
                <c:pt idx="32">
                  <c:v>0.115</c:v>
                </c:pt>
                <c:pt idx="33">
                  <c:v>0.11899999999999999</c:v>
                </c:pt>
                <c:pt idx="34">
                  <c:v>6.7599999999999993E-2</c:v>
                </c:pt>
                <c:pt idx="35">
                  <c:v>6.0600000000000001E-2</c:v>
                </c:pt>
                <c:pt idx="36">
                  <c:v>0.1045</c:v>
                </c:pt>
                <c:pt idx="37">
                  <c:v>0.13109999999999999</c:v>
                </c:pt>
                <c:pt idx="38">
                  <c:v>6.4100000000000004E-2</c:v>
                </c:pt>
                <c:pt idx="39">
                  <c:v>0.1023</c:v>
                </c:pt>
                <c:pt idx="40">
                  <c:v>4.3900000000000002E-2</c:v>
                </c:pt>
                <c:pt idx="41">
                  <c:v>5.1299999999999998E-2</c:v>
                </c:pt>
                <c:pt idx="42">
                  <c:v>5.3600000000000002E-2</c:v>
                </c:pt>
                <c:pt idx="43">
                  <c:v>4.2799999999999998E-2</c:v>
                </c:pt>
                <c:pt idx="44">
                  <c:v>6.4100000000000004E-2</c:v>
                </c:pt>
                <c:pt idx="45">
                  <c:v>6.3899999999999998E-2</c:v>
                </c:pt>
                <c:pt idx="46">
                  <c:v>6.3600000000000004E-2</c:v>
                </c:pt>
                <c:pt idx="47">
                  <c:v>3.5299999999999998E-2</c:v>
                </c:pt>
                <c:pt idx="48">
                  <c:v>3.8100000000000002E-2</c:v>
                </c:pt>
                <c:pt idx="49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5F-4344-9288-C54FC575E290}"/>
            </c:ext>
          </c:extLst>
        </c:ser>
        <c:ser>
          <c:idx val="1"/>
          <c:order val="1"/>
          <c:tx>
            <c:strRef>
              <c:f>Indonesia!$C$1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Indonesia!$A$10:$A$59</c:f>
              <c:numCache>
                <c:formatCode>General</c:formatCode>
                <c:ptCount val="50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</c:numCache>
            </c:numRef>
          </c:cat>
          <c:val>
            <c:numRef>
              <c:f>Indonesia!$C$10:$C$59</c:f>
              <c:numCache>
                <c:formatCode>0.00%</c:formatCode>
                <c:ptCount val="50"/>
                <c:pt idx="0">
                  <c:v>6.8199999999999997E-2</c:v>
                </c:pt>
                <c:pt idx="1">
                  <c:v>7.5499999999999998E-2</c:v>
                </c:pt>
                <c:pt idx="2">
                  <c:v>7.0199999999999999E-2</c:v>
                </c:pt>
                <c:pt idx="3">
                  <c:v>7.0400000000000004E-2</c:v>
                </c:pt>
                <c:pt idx="4">
                  <c:v>8.1000000000000003E-2</c:v>
                </c:pt>
                <c:pt idx="5">
                  <c:v>7.6300000000000007E-2</c:v>
                </c:pt>
                <c:pt idx="6">
                  <c:v>4.9799999999999997E-2</c:v>
                </c:pt>
                <c:pt idx="7">
                  <c:v>6.8900000000000003E-2</c:v>
                </c:pt>
                <c:pt idx="8">
                  <c:v>8.7599999999999997E-2</c:v>
                </c:pt>
                <c:pt idx="9">
                  <c:v>6.7699999999999996E-2</c:v>
                </c:pt>
                <c:pt idx="10">
                  <c:v>7.3200000000000001E-2</c:v>
                </c:pt>
                <c:pt idx="11">
                  <c:v>9.8799999999999999E-2</c:v>
                </c:pt>
                <c:pt idx="12">
                  <c:v>7.9299999999999995E-2</c:v>
                </c:pt>
                <c:pt idx="13">
                  <c:v>2.2499999999999999E-2</c:v>
                </c:pt>
                <c:pt idx="14">
                  <c:v>4.19E-2</c:v>
                </c:pt>
                <c:pt idx="15">
                  <c:v>6.9800000000000001E-2</c:v>
                </c:pt>
                <c:pt idx="16">
                  <c:v>2.46E-2</c:v>
                </c:pt>
                <c:pt idx="17">
                  <c:v>5.8799999999999998E-2</c:v>
                </c:pt>
                <c:pt idx="18">
                  <c:v>4.9299999999999997E-2</c:v>
                </c:pt>
                <c:pt idx="19">
                  <c:v>5.7799999999999997E-2</c:v>
                </c:pt>
                <c:pt idx="20">
                  <c:v>7.46E-2</c:v>
                </c:pt>
                <c:pt idx="21">
                  <c:v>7.2400000000000006E-2</c:v>
                </c:pt>
                <c:pt idx="22">
                  <c:v>6.9099999999999995E-2</c:v>
                </c:pt>
                <c:pt idx="23">
                  <c:v>6.5000000000000002E-2</c:v>
                </c:pt>
                <c:pt idx="24">
                  <c:v>6.5000000000000002E-2</c:v>
                </c:pt>
                <c:pt idx="25">
                  <c:v>7.5399999999999995E-2</c:v>
                </c:pt>
                <c:pt idx="26">
                  <c:v>8.2199999999999995E-2</c:v>
                </c:pt>
                <c:pt idx="27">
                  <c:v>7.8200000000000006E-2</c:v>
                </c:pt>
                <c:pt idx="28">
                  <c:v>4.7E-2</c:v>
                </c:pt>
                <c:pt idx="29">
                  <c:v>-0.1313</c:v>
                </c:pt>
                <c:pt idx="30">
                  <c:v>7.9000000000000008E-3</c:v>
                </c:pt>
                <c:pt idx="31">
                  <c:v>4.9200000000000001E-2</c:v>
                </c:pt>
                <c:pt idx="32">
                  <c:v>3.6400000000000002E-2</c:v>
                </c:pt>
                <c:pt idx="33">
                  <c:v>4.4999999999999998E-2</c:v>
                </c:pt>
                <c:pt idx="34">
                  <c:v>4.7800000000000002E-2</c:v>
                </c:pt>
                <c:pt idx="35">
                  <c:v>5.0299999999999997E-2</c:v>
                </c:pt>
                <c:pt idx="36">
                  <c:v>5.6899999999999999E-2</c:v>
                </c:pt>
                <c:pt idx="37">
                  <c:v>5.5E-2</c:v>
                </c:pt>
                <c:pt idx="38">
                  <c:v>6.3500000000000001E-2</c:v>
                </c:pt>
                <c:pt idx="39">
                  <c:v>6.0100000000000001E-2</c:v>
                </c:pt>
                <c:pt idx="40">
                  <c:v>4.6300000000000001E-2</c:v>
                </c:pt>
                <c:pt idx="41">
                  <c:v>6.2199999999999998E-2</c:v>
                </c:pt>
                <c:pt idx="42">
                  <c:v>6.1699999999999998E-2</c:v>
                </c:pt>
                <c:pt idx="43">
                  <c:v>6.0299999999999999E-2</c:v>
                </c:pt>
                <c:pt idx="44">
                  <c:v>5.5599999999999997E-2</c:v>
                </c:pt>
                <c:pt idx="45">
                  <c:v>5.0099999999999999E-2</c:v>
                </c:pt>
                <c:pt idx="46">
                  <c:v>4.8800000000000003E-2</c:v>
                </c:pt>
                <c:pt idx="47">
                  <c:v>5.0299999999999997E-2</c:v>
                </c:pt>
                <c:pt idx="48">
                  <c:v>5.0700000000000002E-2</c:v>
                </c:pt>
                <c:pt idx="49">
                  <c:v>5.1700000000000003E-2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5F-4344-9288-C54FC575E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4249776"/>
        <c:axId val="914251408"/>
      </c:lineChart>
      <c:catAx>
        <c:axId val="91424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251408"/>
        <c:crosses val="autoZero"/>
        <c:auto val="1"/>
        <c:lblAlgn val="ctr"/>
        <c:lblOffset val="100"/>
        <c:noMultiLvlLbl val="0"/>
      </c:catAx>
      <c:valAx>
        <c:axId val="91425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424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Indonesia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Indonesia!$F$1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Indonesia!$A$14:$A$59</c:f>
              <c:numCache>
                <c:formatCode>General</c:formatCode>
                <c:ptCount val="46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</c:numCache>
            </c:numRef>
          </c:cat>
          <c:val>
            <c:numRef>
              <c:f>Indonesia!$F$14:$F$59</c:f>
              <c:numCache>
                <c:formatCode>0.00%</c:formatCode>
                <c:ptCount val="46"/>
                <c:pt idx="0">
                  <c:v>0.13929543723044446</c:v>
                </c:pt>
                <c:pt idx="1">
                  <c:v>0.18925781361961924</c:v>
                </c:pt>
                <c:pt idx="2">
                  <c:v>0.20280297559271787</c:v>
                </c:pt>
                <c:pt idx="3">
                  <c:v>0.2340335577745094</c:v>
                </c:pt>
                <c:pt idx="4">
                  <c:v>0.24310720120401186</c:v>
                </c:pt>
                <c:pt idx="5">
                  <c:v>0.19723600411826681</c:v>
                </c:pt>
                <c:pt idx="6">
                  <c:v>0.14876949145960339</c:v>
                </c:pt>
                <c:pt idx="7">
                  <c:v>0.14651035791295897</c:v>
                </c:pt>
                <c:pt idx="8">
                  <c:v>0.13139361006315653</c:v>
                </c:pt>
                <c:pt idx="9">
                  <c:v>0.12819273756942096</c:v>
                </c:pt>
                <c:pt idx="10">
                  <c:v>0.1355751215204748</c:v>
                </c:pt>
                <c:pt idx="11">
                  <c:v>0.12403554124819038</c:v>
                </c:pt>
                <c:pt idx="12">
                  <c:v>9.7396358132812111E-2</c:v>
                </c:pt>
                <c:pt idx="13">
                  <c:v>8.4496293736023631E-2</c:v>
                </c:pt>
                <c:pt idx="14">
                  <c:v>8.4156325406880228E-2</c:v>
                </c:pt>
                <c:pt idx="15">
                  <c:v>7.665773714415991E-2</c:v>
                </c:pt>
                <c:pt idx="16">
                  <c:v>6.8578688204411264E-2</c:v>
                </c:pt>
                <c:pt idx="17">
                  <c:v>7.4779244599142203E-2</c:v>
                </c:pt>
                <c:pt idx="18">
                  <c:v>8.1979401465488877E-2</c:v>
                </c:pt>
                <c:pt idx="19">
                  <c:v>7.8459534419835109E-2</c:v>
                </c:pt>
                <c:pt idx="20">
                  <c:v>8.1699258603379121E-2</c:v>
                </c:pt>
                <c:pt idx="21">
                  <c:v>8.5919640641648698E-2</c:v>
                </c:pt>
                <c:pt idx="22">
                  <c:v>8.9119682840959058E-2</c:v>
                </c:pt>
                <c:pt idx="23">
                  <c:v>8.6219661983733431E-2</c:v>
                </c:pt>
                <c:pt idx="24">
                  <c:v>8.3639244837144133E-2</c:v>
                </c:pt>
                <c:pt idx="25">
                  <c:v>0.18099691882061109</c:v>
                </c:pt>
                <c:pt idx="26">
                  <c:v>0.20490835369211879</c:v>
                </c:pt>
                <c:pt idx="27">
                  <c:v>0.19343305048971615</c:v>
                </c:pt>
                <c:pt idx="28">
                  <c:v>0.20050007664951863</c:v>
                </c:pt>
                <c:pt idx="29">
                  <c:v>0.21185316579473579</c:v>
                </c:pt>
                <c:pt idx="30">
                  <c:v>0.10864379517664702</c:v>
                </c:pt>
                <c:pt idx="31">
                  <c:v>7.9814870630599444E-2</c:v>
                </c:pt>
                <c:pt idx="32">
                  <c:v>9.3337016035334841E-2</c:v>
                </c:pt>
                <c:pt idx="33">
                  <c:v>9.655611222356697E-2</c:v>
                </c:pt>
                <c:pt idx="34">
                  <c:v>8.5576165038617091E-2</c:v>
                </c:pt>
                <c:pt idx="35">
                  <c:v>9.2516449147765911E-2</c:v>
                </c:pt>
                <c:pt idx="36">
                  <c:v>8.9175160713594437E-2</c:v>
                </c:pt>
                <c:pt idx="37">
                  <c:v>7.8534527370919704E-2</c:v>
                </c:pt>
                <c:pt idx="38">
                  <c:v>6.30378659333104E-2</c:v>
                </c:pt>
                <c:pt idx="39">
                  <c:v>5.8777548389230105E-2</c:v>
                </c:pt>
                <c:pt idx="40">
                  <c:v>5.1139704147558973E-2</c:v>
                </c:pt>
                <c:pt idx="41">
                  <c:v>5.513967376424489E-2</c:v>
                </c:pt>
                <c:pt idx="42">
                  <c:v>5.7599647206146187E-2</c:v>
                </c:pt>
                <c:pt idx="43">
                  <c:v>5.3939233088883043E-2</c:v>
                </c:pt>
                <c:pt idx="44">
                  <c:v>5.2999110757980361E-2</c:v>
                </c:pt>
                <c:pt idx="45">
                  <c:v>4.6578999111389408E-2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7-9049-B31C-CB8149BB1EE1}"/>
            </c:ext>
          </c:extLst>
        </c:ser>
        <c:ser>
          <c:idx val="1"/>
          <c:order val="1"/>
          <c:tx>
            <c:strRef>
              <c:f>Indonesia!$G$1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Indonesia!$A$14:$A$59</c:f>
              <c:numCache>
                <c:formatCode>General</c:formatCode>
                <c:ptCount val="46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1976</c:v>
                </c:pt>
                <c:pt idx="4">
                  <c:v>1977</c:v>
                </c:pt>
                <c:pt idx="5">
                  <c:v>1978</c:v>
                </c:pt>
                <c:pt idx="6">
                  <c:v>1979</c:v>
                </c:pt>
                <c:pt idx="7">
                  <c:v>1980</c:v>
                </c:pt>
                <c:pt idx="8">
                  <c:v>1981</c:v>
                </c:pt>
                <c:pt idx="9">
                  <c:v>1982</c:v>
                </c:pt>
                <c:pt idx="10">
                  <c:v>1983</c:v>
                </c:pt>
                <c:pt idx="11">
                  <c:v>1984</c:v>
                </c:pt>
                <c:pt idx="12">
                  <c:v>1985</c:v>
                </c:pt>
                <c:pt idx="13">
                  <c:v>1986</c:v>
                </c:pt>
                <c:pt idx="14">
                  <c:v>1987</c:v>
                </c:pt>
                <c:pt idx="15">
                  <c:v>1988</c:v>
                </c:pt>
                <c:pt idx="16">
                  <c:v>1989</c:v>
                </c:pt>
                <c:pt idx="17">
                  <c:v>1990</c:v>
                </c:pt>
                <c:pt idx="18">
                  <c:v>1991</c:v>
                </c:pt>
                <c:pt idx="19">
                  <c:v>1992</c:v>
                </c:pt>
                <c:pt idx="20">
                  <c:v>1993</c:v>
                </c:pt>
                <c:pt idx="21">
                  <c:v>1994</c:v>
                </c:pt>
                <c:pt idx="22">
                  <c:v>1995</c:v>
                </c:pt>
                <c:pt idx="23">
                  <c:v>1996</c:v>
                </c:pt>
                <c:pt idx="24">
                  <c:v>1997</c:v>
                </c:pt>
                <c:pt idx="25">
                  <c:v>1998</c:v>
                </c:pt>
                <c:pt idx="26">
                  <c:v>1999</c:v>
                </c:pt>
                <c:pt idx="27">
                  <c:v>2000</c:v>
                </c:pt>
                <c:pt idx="28">
                  <c:v>2001</c:v>
                </c:pt>
                <c:pt idx="29">
                  <c:v>2002</c:v>
                </c:pt>
                <c:pt idx="30">
                  <c:v>2003</c:v>
                </c:pt>
                <c:pt idx="31">
                  <c:v>2004</c:v>
                </c:pt>
                <c:pt idx="32">
                  <c:v>2005</c:v>
                </c:pt>
                <c:pt idx="33">
                  <c:v>2006</c:v>
                </c:pt>
                <c:pt idx="34">
                  <c:v>2007</c:v>
                </c:pt>
                <c:pt idx="35">
                  <c:v>2008</c:v>
                </c:pt>
                <c:pt idx="36">
                  <c:v>2009</c:v>
                </c:pt>
                <c:pt idx="37">
                  <c:v>2010</c:v>
                </c:pt>
                <c:pt idx="38">
                  <c:v>2011</c:v>
                </c:pt>
                <c:pt idx="39">
                  <c:v>2012</c:v>
                </c:pt>
                <c:pt idx="40">
                  <c:v>2013</c:v>
                </c:pt>
                <c:pt idx="41">
                  <c:v>2014</c:v>
                </c:pt>
                <c:pt idx="42">
                  <c:v>2015</c:v>
                </c:pt>
                <c:pt idx="43">
                  <c:v>2016</c:v>
                </c:pt>
                <c:pt idx="44">
                  <c:v>2017</c:v>
                </c:pt>
                <c:pt idx="45">
                  <c:v>2018</c:v>
                </c:pt>
              </c:numCache>
            </c:numRef>
          </c:cat>
          <c:val>
            <c:numRef>
              <c:f>Indonesia!$G$14:$G$59</c:f>
              <c:numCache>
                <c:formatCode>0.00%</c:formatCode>
                <c:ptCount val="46"/>
                <c:pt idx="0">
                  <c:v>7.3059892209158761E-2</c:v>
                </c:pt>
                <c:pt idx="1">
                  <c:v>7.4679918433560033E-2</c:v>
                </c:pt>
                <c:pt idx="2">
                  <c:v>6.9539432483509245E-2</c:v>
                </c:pt>
                <c:pt idx="3">
                  <c:v>6.9279432848730949E-2</c:v>
                </c:pt>
                <c:pt idx="4">
                  <c:v>7.2719157849903127E-2</c:v>
                </c:pt>
                <c:pt idx="5">
                  <c:v>7.0059236544921077E-2</c:v>
                </c:pt>
                <c:pt idx="6">
                  <c:v>6.9439267526391291E-2</c:v>
                </c:pt>
                <c:pt idx="7">
                  <c:v>7.9239271559956137E-2</c:v>
                </c:pt>
                <c:pt idx="8">
                  <c:v>8.1319399996715447E-2</c:v>
                </c:pt>
                <c:pt idx="9">
                  <c:v>6.8296828464639248E-2</c:v>
                </c:pt>
                <c:pt idx="10">
                  <c:v>6.3136265451831264E-2</c:v>
                </c:pt>
                <c:pt idx="11">
                  <c:v>6.2456324594677426E-2</c:v>
                </c:pt>
                <c:pt idx="12">
                  <c:v>4.7617312148318547E-2</c:v>
                </c:pt>
                <c:pt idx="13">
                  <c:v>4.3518274240696542E-2</c:v>
                </c:pt>
                <c:pt idx="14">
                  <c:v>4.887882607565075E-2</c:v>
                </c:pt>
                <c:pt idx="15">
                  <c:v>5.205884575127584E-2</c:v>
                </c:pt>
                <c:pt idx="16">
                  <c:v>5.3018657139674019E-2</c:v>
                </c:pt>
                <c:pt idx="17">
                  <c:v>6.2579545877426312E-2</c:v>
                </c:pt>
                <c:pt idx="18">
                  <c:v>6.463953887013929E-2</c:v>
                </c:pt>
                <c:pt idx="19">
                  <c:v>6.7779823187905208E-2</c:v>
                </c:pt>
                <c:pt idx="20">
                  <c:v>6.9219925363924517E-2</c:v>
                </c:pt>
                <c:pt idx="21">
                  <c:v>6.9379916250667861E-2</c:v>
                </c:pt>
                <c:pt idx="22">
                  <c:v>7.1339780330234248E-2</c:v>
                </c:pt>
                <c:pt idx="23">
                  <c:v>7.3159754865997684E-2</c:v>
                </c:pt>
                <c:pt idx="24">
                  <c:v>6.9559202224866112E-2</c:v>
                </c:pt>
                <c:pt idx="25">
                  <c:v>3.0266568801337712E-2</c:v>
                </c:pt>
                <c:pt idx="26">
                  <c:v>1.6769015138720533E-2</c:v>
                </c:pt>
                <c:pt idx="27">
                  <c:v>1.0172459949316703E-2</c:v>
                </c:pt>
                <c:pt idx="28">
                  <c:v>1.8167465076004419E-3</c:v>
                </c:pt>
                <c:pt idx="29">
                  <c:v>1.4169239586436788E-3</c:v>
                </c:pt>
                <c:pt idx="30">
                  <c:v>3.7258823979740896E-2</c:v>
                </c:pt>
                <c:pt idx="31">
                  <c:v>4.5739875260579765E-2</c:v>
                </c:pt>
                <c:pt idx="32">
                  <c:v>4.7279774596063362E-2</c:v>
                </c:pt>
                <c:pt idx="33">
                  <c:v>5.0999902509829553E-2</c:v>
                </c:pt>
                <c:pt idx="34">
                  <c:v>5.4699850743503475E-2</c:v>
                </c:pt>
                <c:pt idx="35">
                  <c:v>5.7159899425187177E-2</c:v>
                </c:pt>
                <c:pt idx="36">
                  <c:v>5.6359831778834746E-2</c:v>
                </c:pt>
                <c:pt idx="37">
                  <c:v>5.7419803597909436E-2</c:v>
                </c:pt>
                <c:pt idx="38">
                  <c:v>5.8759800113747929E-2</c:v>
                </c:pt>
                <c:pt idx="39">
                  <c:v>5.8119822245160435E-2</c:v>
                </c:pt>
                <c:pt idx="40">
                  <c:v>5.721982386573643E-2</c:v>
                </c:pt>
                <c:pt idx="41">
                  <c:v>5.7979895270293014E-2</c:v>
                </c:pt>
                <c:pt idx="42">
                  <c:v>5.5299864734649873E-2</c:v>
                </c:pt>
                <c:pt idx="43">
                  <c:v>5.3019906663450911E-2</c:v>
                </c:pt>
                <c:pt idx="44">
                  <c:v>5.1099972674521155E-2</c:v>
                </c:pt>
                <c:pt idx="45">
                  <c:v>5.0319995594207967E-2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7-9049-B31C-CB8149BB1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7583568"/>
        <c:axId val="916698160"/>
      </c:lineChart>
      <c:catAx>
        <c:axId val="917583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698160"/>
        <c:crosses val="autoZero"/>
        <c:auto val="1"/>
        <c:lblAlgn val="ctr"/>
        <c:lblOffset val="100"/>
        <c:noMultiLvlLbl val="0"/>
      </c:catAx>
      <c:valAx>
        <c:axId val="91669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Australia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Australia!$B$1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Australia!$A$2:$A$59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Australia!$B$2:$B$59</c:f>
              <c:numCache>
                <c:formatCode>0.00%</c:formatCode>
                <c:ptCount val="58"/>
                <c:pt idx="0">
                  <c:v>2.29E-2</c:v>
                </c:pt>
                <c:pt idx="1">
                  <c:v>-3.2000000000000002E-3</c:v>
                </c:pt>
                <c:pt idx="2">
                  <c:v>6.4000000000000003E-3</c:v>
                </c:pt>
                <c:pt idx="3">
                  <c:v>2.87E-2</c:v>
                </c:pt>
                <c:pt idx="4">
                  <c:v>3.4099999999999998E-2</c:v>
                </c:pt>
                <c:pt idx="5">
                  <c:v>3.2899999999999999E-2</c:v>
                </c:pt>
                <c:pt idx="6">
                  <c:v>3.4799999999999998E-2</c:v>
                </c:pt>
                <c:pt idx="7">
                  <c:v>2.52E-2</c:v>
                </c:pt>
                <c:pt idx="8">
                  <c:v>3.2800000000000003E-2</c:v>
                </c:pt>
                <c:pt idx="9">
                  <c:v>3.44E-2</c:v>
                </c:pt>
                <c:pt idx="10">
                  <c:v>6.1400000000000003E-2</c:v>
                </c:pt>
                <c:pt idx="11">
                  <c:v>6.0199999999999997E-2</c:v>
                </c:pt>
                <c:pt idx="12">
                  <c:v>9.0899999999999995E-2</c:v>
                </c:pt>
                <c:pt idx="13">
                  <c:v>0.1542</c:v>
                </c:pt>
                <c:pt idx="14">
                  <c:v>0.15160000000000001</c:v>
                </c:pt>
                <c:pt idx="15">
                  <c:v>0.13320000000000001</c:v>
                </c:pt>
                <c:pt idx="16">
                  <c:v>0.1231</c:v>
                </c:pt>
                <c:pt idx="17">
                  <c:v>0.08</c:v>
                </c:pt>
                <c:pt idx="18">
                  <c:v>9.1200000000000003E-2</c:v>
                </c:pt>
                <c:pt idx="19">
                  <c:v>0.1014</c:v>
                </c:pt>
                <c:pt idx="20">
                  <c:v>9.4899999999999998E-2</c:v>
                </c:pt>
                <c:pt idx="21">
                  <c:v>0.1135</c:v>
                </c:pt>
                <c:pt idx="22">
                  <c:v>0.1004</c:v>
                </c:pt>
                <c:pt idx="23">
                  <c:v>3.9600000000000003E-2</c:v>
                </c:pt>
                <c:pt idx="24">
                  <c:v>6.7299999999999999E-2</c:v>
                </c:pt>
                <c:pt idx="25">
                  <c:v>9.0499999999999997E-2</c:v>
                </c:pt>
                <c:pt idx="26">
                  <c:v>8.5300000000000001E-2</c:v>
                </c:pt>
                <c:pt idx="27">
                  <c:v>7.22E-2</c:v>
                </c:pt>
                <c:pt idx="28">
                  <c:v>7.5300000000000006E-2</c:v>
                </c:pt>
                <c:pt idx="29">
                  <c:v>7.3300000000000004E-2</c:v>
                </c:pt>
                <c:pt idx="30">
                  <c:v>3.1800000000000002E-2</c:v>
                </c:pt>
                <c:pt idx="31">
                  <c:v>1.01E-2</c:v>
                </c:pt>
                <c:pt idx="32">
                  <c:v>1.7500000000000002E-2</c:v>
                </c:pt>
                <c:pt idx="33">
                  <c:v>1.9699999999999999E-2</c:v>
                </c:pt>
                <c:pt idx="34">
                  <c:v>4.6300000000000001E-2</c:v>
                </c:pt>
                <c:pt idx="35">
                  <c:v>2.6200000000000001E-2</c:v>
                </c:pt>
                <c:pt idx="36">
                  <c:v>2.2000000000000001E-3</c:v>
                </c:pt>
                <c:pt idx="37">
                  <c:v>8.6E-3</c:v>
                </c:pt>
                <c:pt idx="38">
                  <c:v>1.4800000000000001E-2</c:v>
                </c:pt>
                <c:pt idx="39">
                  <c:v>4.4600000000000001E-2</c:v>
                </c:pt>
                <c:pt idx="40">
                  <c:v>4.41E-2</c:v>
                </c:pt>
                <c:pt idx="41">
                  <c:v>2.98E-2</c:v>
                </c:pt>
                <c:pt idx="42">
                  <c:v>2.7300000000000001E-2</c:v>
                </c:pt>
                <c:pt idx="43">
                  <c:v>2.3400000000000001E-2</c:v>
                </c:pt>
                <c:pt idx="44">
                  <c:v>2.69E-2</c:v>
                </c:pt>
                <c:pt idx="45">
                  <c:v>3.56E-2</c:v>
                </c:pt>
                <c:pt idx="46">
                  <c:v>2.3300000000000001E-2</c:v>
                </c:pt>
                <c:pt idx="47">
                  <c:v>4.3499999999999997E-2</c:v>
                </c:pt>
                <c:pt idx="48">
                  <c:v>1.77E-2</c:v>
                </c:pt>
                <c:pt idx="49">
                  <c:v>2.92E-2</c:v>
                </c:pt>
                <c:pt idx="50">
                  <c:v>3.3000000000000002E-2</c:v>
                </c:pt>
                <c:pt idx="51">
                  <c:v>1.7600000000000001E-2</c:v>
                </c:pt>
                <c:pt idx="52">
                  <c:v>2.4500000000000001E-2</c:v>
                </c:pt>
                <c:pt idx="53">
                  <c:v>2.4899999999999999E-2</c:v>
                </c:pt>
                <c:pt idx="54">
                  <c:v>1.5100000000000001E-2</c:v>
                </c:pt>
                <c:pt idx="55">
                  <c:v>1.2800000000000001E-2</c:v>
                </c:pt>
                <c:pt idx="56">
                  <c:v>1.95E-2</c:v>
                </c:pt>
                <c:pt idx="57">
                  <c:v>1.9099999999999999E-2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F-2447-A22C-FD4BB3FBC561}"/>
            </c:ext>
          </c:extLst>
        </c:ser>
        <c:ser>
          <c:idx val="1"/>
          <c:order val="1"/>
          <c:tx>
            <c:strRef>
              <c:f>Australia!$C$1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Australia!$A$2:$A$59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Australia!$C$2:$C$59</c:f>
              <c:numCache>
                <c:formatCode>0.00%</c:formatCode>
                <c:ptCount val="58"/>
                <c:pt idx="0">
                  <c:v>2.4899999999999999E-2</c:v>
                </c:pt>
                <c:pt idx="1">
                  <c:v>1.2999999999999999E-2</c:v>
                </c:pt>
                <c:pt idx="2">
                  <c:v>6.2199999999999998E-2</c:v>
                </c:pt>
                <c:pt idx="3">
                  <c:v>6.9800000000000001E-2</c:v>
                </c:pt>
                <c:pt idx="4">
                  <c:v>5.9799999999999999E-2</c:v>
                </c:pt>
                <c:pt idx="5">
                  <c:v>2.3800000000000002E-2</c:v>
                </c:pt>
                <c:pt idx="6">
                  <c:v>6.3E-2</c:v>
                </c:pt>
                <c:pt idx="7">
                  <c:v>5.0999999999999997E-2</c:v>
                </c:pt>
                <c:pt idx="8">
                  <c:v>7.0400000000000004E-2</c:v>
                </c:pt>
                <c:pt idx="9">
                  <c:v>7.17E-2</c:v>
                </c:pt>
                <c:pt idx="10">
                  <c:v>0.04</c:v>
                </c:pt>
                <c:pt idx="11">
                  <c:v>3.9100000000000003E-2</c:v>
                </c:pt>
                <c:pt idx="12">
                  <c:v>2.6100000000000002E-2</c:v>
                </c:pt>
                <c:pt idx="13">
                  <c:v>4.1000000000000002E-2</c:v>
                </c:pt>
                <c:pt idx="14">
                  <c:v>1.35E-2</c:v>
                </c:pt>
                <c:pt idx="15">
                  <c:v>2.5899999999999999E-2</c:v>
                </c:pt>
                <c:pt idx="16">
                  <c:v>3.5999999999999997E-2</c:v>
                </c:pt>
                <c:pt idx="17">
                  <c:v>8.9999999999999993E-3</c:v>
                </c:pt>
                <c:pt idx="18">
                  <c:v>4.0399999999999998E-2</c:v>
                </c:pt>
                <c:pt idx="19">
                  <c:v>3.0300000000000001E-2</c:v>
                </c:pt>
                <c:pt idx="20">
                  <c:v>3.3399999999999999E-2</c:v>
                </c:pt>
                <c:pt idx="21">
                  <c:v>3.3300000000000003E-2</c:v>
                </c:pt>
                <c:pt idx="22">
                  <c:v>-2.2200000000000001E-2</c:v>
                </c:pt>
                <c:pt idx="23">
                  <c:v>4.58E-2</c:v>
                </c:pt>
                <c:pt idx="24">
                  <c:v>5.2499999999999998E-2</c:v>
                </c:pt>
                <c:pt idx="25">
                  <c:v>4.0399999999999998E-2</c:v>
                </c:pt>
                <c:pt idx="26">
                  <c:v>2.5600000000000001E-2</c:v>
                </c:pt>
                <c:pt idx="27">
                  <c:v>5.74E-2</c:v>
                </c:pt>
                <c:pt idx="28">
                  <c:v>3.8699999999999998E-2</c:v>
                </c:pt>
                <c:pt idx="29">
                  <c:v>3.5700000000000003E-2</c:v>
                </c:pt>
                <c:pt idx="30">
                  <c:v>-4.0000000000000001E-3</c:v>
                </c:pt>
                <c:pt idx="31">
                  <c:v>4.1000000000000003E-3</c:v>
                </c:pt>
                <c:pt idx="32">
                  <c:v>4.0300000000000002E-2</c:v>
                </c:pt>
                <c:pt idx="33">
                  <c:v>3.9800000000000002E-2</c:v>
                </c:pt>
                <c:pt idx="34">
                  <c:v>3.8300000000000001E-2</c:v>
                </c:pt>
                <c:pt idx="35">
                  <c:v>3.8800000000000001E-2</c:v>
                </c:pt>
                <c:pt idx="36">
                  <c:v>3.9699999999999999E-2</c:v>
                </c:pt>
                <c:pt idx="37">
                  <c:v>4.58E-2</c:v>
                </c:pt>
                <c:pt idx="38">
                  <c:v>5.0700000000000002E-2</c:v>
                </c:pt>
                <c:pt idx="39">
                  <c:v>3.9300000000000002E-2</c:v>
                </c:pt>
                <c:pt idx="40">
                  <c:v>1.9300000000000001E-2</c:v>
                </c:pt>
                <c:pt idx="41">
                  <c:v>0.04</c:v>
                </c:pt>
                <c:pt idx="42">
                  <c:v>2.9899999999999999E-2</c:v>
                </c:pt>
                <c:pt idx="43">
                  <c:v>4.0599999999999997E-2</c:v>
                </c:pt>
                <c:pt idx="44">
                  <c:v>3.2000000000000001E-2</c:v>
                </c:pt>
                <c:pt idx="45">
                  <c:v>2.7900000000000001E-2</c:v>
                </c:pt>
                <c:pt idx="46">
                  <c:v>3.8399999999999997E-2</c:v>
                </c:pt>
                <c:pt idx="47">
                  <c:v>3.6600000000000001E-2</c:v>
                </c:pt>
                <c:pt idx="48">
                  <c:v>1.9400000000000001E-2</c:v>
                </c:pt>
                <c:pt idx="49">
                  <c:v>2.07E-2</c:v>
                </c:pt>
                <c:pt idx="50">
                  <c:v>2.46E-2</c:v>
                </c:pt>
                <c:pt idx="51">
                  <c:v>3.9E-2</c:v>
                </c:pt>
                <c:pt idx="52">
                  <c:v>2.6200000000000001E-2</c:v>
                </c:pt>
                <c:pt idx="53">
                  <c:v>2.5700000000000001E-2</c:v>
                </c:pt>
                <c:pt idx="54">
                  <c:v>2.3400000000000001E-2</c:v>
                </c:pt>
                <c:pt idx="55">
                  <c:v>2.8500000000000001E-2</c:v>
                </c:pt>
                <c:pt idx="56">
                  <c:v>2.3400000000000001E-2</c:v>
                </c:pt>
                <c:pt idx="57">
                  <c:v>2.8299999999999999E-2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F-2447-A22C-FD4BB3FBC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36380191"/>
        <c:axId val="679699951"/>
      </c:lineChart>
      <c:catAx>
        <c:axId val="1136380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699951"/>
        <c:crosses val="autoZero"/>
        <c:auto val="1"/>
        <c:lblAlgn val="ctr"/>
        <c:lblOffset val="100"/>
        <c:noMultiLvlLbl val="0"/>
      </c:catAx>
      <c:valAx>
        <c:axId val="6796999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63801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Australia - 5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Australia!$F$1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Australia!$A$6:$A$59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Australia!$F$6:$F$59</c:f>
              <c:numCache>
                <c:formatCode>0.00%</c:formatCode>
                <c:ptCount val="54"/>
                <c:pt idx="0">
                  <c:v>1.777901867363596E-2</c:v>
                </c:pt>
                <c:pt idx="1">
                  <c:v>1.9778836304723768E-2</c:v>
                </c:pt>
                <c:pt idx="2">
                  <c:v>2.7379427513125165E-2</c:v>
                </c:pt>
                <c:pt idx="3">
                  <c:v>3.1139933527754238E-2</c:v>
                </c:pt>
                <c:pt idx="4">
                  <c:v>3.1959940085286576E-2</c:v>
                </c:pt>
                <c:pt idx="5">
                  <c:v>3.2019938729817454E-2</c:v>
                </c:pt>
                <c:pt idx="6">
                  <c:v>3.7719239113158665E-2</c:v>
                </c:pt>
                <c:pt idx="7">
                  <c:v>4.2798871474033717E-2</c:v>
                </c:pt>
                <c:pt idx="8">
                  <c:v>5.5937731813955338E-2</c:v>
                </c:pt>
                <c:pt idx="9">
                  <c:v>8.0211567162038477E-2</c:v>
                </c:pt>
                <c:pt idx="10">
                  <c:v>0.103651319496052</c:v>
                </c:pt>
                <c:pt idx="11">
                  <c:v>0.11801326143518054</c:v>
                </c:pt>
                <c:pt idx="12">
                  <c:v>0.13059736610964023</c:v>
                </c:pt>
                <c:pt idx="13">
                  <c:v>0.12841640648751707</c:v>
                </c:pt>
                <c:pt idx="14">
                  <c:v>0.11581647952644403</c:v>
                </c:pt>
                <c:pt idx="15">
                  <c:v>0.10577805388714978</c:v>
                </c:pt>
                <c:pt idx="16">
                  <c:v>9.811897971512451E-2</c:v>
                </c:pt>
                <c:pt idx="17">
                  <c:v>9.619938513772297E-2</c:v>
                </c:pt>
                <c:pt idx="18">
                  <c:v>0.10027971286930892</c:v>
                </c:pt>
                <c:pt idx="19">
                  <c:v>8.9956647737963635E-2</c:v>
                </c:pt>
                <c:pt idx="20">
                  <c:v>8.3136497994573233E-2</c:v>
                </c:pt>
                <c:pt idx="21">
                  <c:v>8.2256585943341065E-2</c:v>
                </c:pt>
                <c:pt idx="22">
                  <c:v>7.6617710694421248E-2</c:v>
                </c:pt>
                <c:pt idx="23">
                  <c:v>7.0978415159771657E-2</c:v>
                </c:pt>
                <c:pt idx="24">
                  <c:v>7.8119635401918686E-2</c:v>
                </c:pt>
                <c:pt idx="25">
                  <c:v>7.9319736367594373E-2</c:v>
                </c:pt>
                <c:pt idx="26">
                  <c:v>6.7578293022449998E-2</c:v>
                </c:pt>
                <c:pt idx="27">
                  <c:v>5.253643468117275E-2</c:v>
                </c:pt>
                <c:pt idx="28">
                  <c:v>4.1596192063451554E-2</c:v>
                </c:pt>
                <c:pt idx="29">
                  <c:v>3.0477465888196775E-2</c:v>
                </c:pt>
                <c:pt idx="30">
                  <c:v>2.5079193993533977E-2</c:v>
                </c:pt>
                <c:pt idx="31">
                  <c:v>2.3959244163464177E-2</c:v>
                </c:pt>
                <c:pt idx="32">
                  <c:v>2.237897527726318E-2</c:v>
                </c:pt>
                <c:pt idx="33">
                  <c:v>2.0598825083339989E-2</c:v>
                </c:pt>
                <c:pt idx="34">
                  <c:v>1.961879707161529E-2</c:v>
                </c:pt>
                <c:pt idx="35">
                  <c:v>1.9278885435355164E-2</c:v>
                </c:pt>
                <c:pt idx="36">
                  <c:v>2.2858381508726211E-2</c:v>
                </c:pt>
                <c:pt idx="37">
                  <c:v>2.8378912406736845E-2</c:v>
                </c:pt>
                <c:pt idx="38">
                  <c:v>3.2119372322554796E-2</c:v>
                </c:pt>
                <c:pt idx="39">
                  <c:v>3.3839611005276993E-2</c:v>
                </c:pt>
                <c:pt idx="40">
                  <c:v>3.0299741233321242E-2</c:v>
                </c:pt>
                <c:pt idx="41">
                  <c:v>2.8599917964740484E-2</c:v>
                </c:pt>
                <c:pt idx="42">
                  <c:v>2.7299899770412139E-2</c:v>
                </c:pt>
                <c:pt idx="43">
                  <c:v>3.05396898928052E-2</c:v>
                </c:pt>
                <c:pt idx="44">
                  <c:v>2.9399582530771795E-2</c:v>
                </c:pt>
                <c:pt idx="45">
                  <c:v>2.9859589794810404E-2</c:v>
                </c:pt>
                <c:pt idx="46">
                  <c:v>2.9339614228504729E-2</c:v>
                </c:pt>
                <c:pt idx="47">
                  <c:v>2.8199519404509488E-2</c:v>
                </c:pt>
                <c:pt idx="48">
                  <c:v>2.4399811906803848E-2</c:v>
                </c:pt>
                <c:pt idx="49">
                  <c:v>2.5839866901392838E-2</c:v>
                </c:pt>
                <c:pt idx="50">
                  <c:v>2.3019802619742791E-2</c:v>
                </c:pt>
                <c:pt idx="51">
                  <c:v>1.8979879355427443E-2</c:v>
                </c:pt>
                <c:pt idx="52">
                  <c:v>1.9359881710599325E-2</c:v>
                </c:pt>
                <c:pt idx="53">
                  <c:v>1.8279913888420651E-2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5-9742-8878-B50053BC19C2}"/>
            </c:ext>
          </c:extLst>
        </c:ser>
        <c:ser>
          <c:idx val="1"/>
          <c:order val="1"/>
          <c:tx>
            <c:strRef>
              <c:f>Australia!$G$1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Australia!$A$6:$A$59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Australia!$G$6:$G$59</c:f>
              <c:numCache>
                <c:formatCode>0.00%</c:formatCode>
                <c:ptCount val="54"/>
                <c:pt idx="0">
                  <c:v>4.593744749729467E-2</c:v>
                </c:pt>
                <c:pt idx="1">
                  <c:v>4.5717400258396879E-2</c:v>
                </c:pt>
                <c:pt idx="2">
                  <c:v>5.5718671778819839E-2</c:v>
                </c:pt>
                <c:pt idx="3">
                  <c:v>5.3478716580471541E-2</c:v>
                </c:pt>
                <c:pt idx="4">
                  <c:v>5.3598696720868588E-2</c:v>
                </c:pt>
                <c:pt idx="5">
                  <c:v>5.597843601282193E-2</c:v>
                </c:pt>
                <c:pt idx="6">
                  <c:v>5.9219268396873304E-2</c:v>
                </c:pt>
                <c:pt idx="7">
                  <c:v>5.4438992273603048E-2</c:v>
                </c:pt>
                <c:pt idx="8">
                  <c:v>4.945832525280025E-2</c:v>
                </c:pt>
                <c:pt idx="9">
                  <c:v>4.3578864778268667E-2</c:v>
                </c:pt>
                <c:pt idx="10">
                  <c:v>3.1939427698574718E-2</c:v>
                </c:pt>
                <c:pt idx="11">
                  <c:v>2.9119495930800099E-2</c:v>
                </c:pt>
                <c:pt idx="12">
                  <c:v>2.8499550101400928E-2</c:v>
                </c:pt>
                <c:pt idx="13">
                  <c:v>2.5079234161609065E-2</c:v>
                </c:pt>
                <c:pt idx="14">
                  <c:v>2.4959252970901957E-2</c:v>
                </c:pt>
                <c:pt idx="15">
                  <c:v>2.8319412185112469E-2</c:v>
                </c:pt>
                <c:pt idx="16">
                  <c:v>2.9819403479493189E-2</c:v>
                </c:pt>
                <c:pt idx="17">
                  <c:v>2.9279431013122803E-2</c:v>
                </c:pt>
                <c:pt idx="18">
                  <c:v>2.3037386704814367E-2</c:v>
                </c:pt>
                <c:pt idx="19">
                  <c:v>2.4117175950550518E-2</c:v>
                </c:pt>
                <c:pt idx="20">
                  <c:v>2.8556507440612222E-2</c:v>
                </c:pt>
                <c:pt idx="21">
                  <c:v>2.9956400470922517E-2</c:v>
                </c:pt>
                <c:pt idx="22">
                  <c:v>2.8416404528428529E-2</c:v>
                </c:pt>
                <c:pt idx="23">
                  <c:v>4.4339394250783926E-2</c:v>
                </c:pt>
                <c:pt idx="24">
                  <c:v>4.2919374671242849E-2</c:v>
                </c:pt>
                <c:pt idx="25">
                  <c:v>3.9559470736719504E-2</c:v>
                </c:pt>
                <c:pt idx="26">
                  <c:v>3.0677968487822227E-2</c:v>
                </c:pt>
                <c:pt idx="27">
                  <c:v>2.6377380419177143E-2</c:v>
                </c:pt>
                <c:pt idx="28">
                  <c:v>2.2958207038826117E-2</c:v>
                </c:pt>
                <c:pt idx="29">
                  <c:v>2.3178171452912011E-2</c:v>
                </c:pt>
                <c:pt idx="30">
                  <c:v>2.3698100957261659E-2</c:v>
                </c:pt>
                <c:pt idx="31">
                  <c:v>3.225900644933688E-2</c:v>
                </c:pt>
                <c:pt idx="32">
                  <c:v>3.9379997373032438E-2</c:v>
                </c:pt>
                <c:pt idx="33">
                  <c:v>4.0479963067880931E-2</c:v>
                </c:pt>
                <c:pt idx="34">
                  <c:v>4.2659882880542455E-2</c:v>
                </c:pt>
                <c:pt idx="35">
                  <c:v>4.2859890797217304E-2</c:v>
                </c:pt>
                <c:pt idx="36">
                  <c:v>3.8959428392999484E-2</c:v>
                </c:pt>
                <c:pt idx="37">
                  <c:v>3.9019427876894497E-2</c:v>
                </c:pt>
                <c:pt idx="38">
                  <c:v>3.5839441239403413E-2</c:v>
                </c:pt>
                <c:pt idx="39">
                  <c:v>3.3819659711028294E-2</c:v>
                </c:pt>
                <c:pt idx="40">
                  <c:v>3.2359697077794181E-2</c:v>
                </c:pt>
                <c:pt idx="41">
                  <c:v>3.4079862499979185E-2</c:v>
                </c:pt>
                <c:pt idx="42">
                  <c:v>3.3759879389819503E-2</c:v>
                </c:pt>
                <c:pt idx="43">
                  <c:v>3.5099895195472186E-2</c:v>
                </c:pt>
                <c:pt idx="44">
                  <c:v>3.0859768873256144E-2</c:v>
                </c:pt>
                <c:pt idx="45">
                  <c:v>2.8599692509189367E-2</c:v>
                </c:pt>
                <c:pt idx="46">
                  <c:v>2.7939679182722443E-2</c:v>
                </c:pt>
                <c:pt idx="47">
                  <c:v>2.8059666347246548E-2</c:v>
                </c:pt>
                <c:pt idx="48">
                  <c:v>2.5979757426853212E-2</c:v>
                </c:pt>
                <c:pt idx="49">
                  <c:v>2.7239808569021307E-2</c:v>
                </c:pt>
                <c:pt idx="50">
                  <c:v>2.7779838045603356E-2</c:v>
                </c:pt>
                <c:pt idx="51">
                  <c:v>2.8559850677112308E-2</c:v>
                </c:pt>
                <c:pt idx="52">
                  <c:v>2.5439981672789713E-2</c:v>
                </c:pt>
                <c:pt idx="53">
                  <c:v>2.5859974954499876E-2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5-9742-8878-B50053BC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937695"/>
        <c:axId val="678400303"/>
      </c:lineChart>
      <c:catAx>
        <c:axId val="1144937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8400303"/>
        <c:crosses val="autoZero"/>
        <c:auto val="1"/>
        <c:lblAlgn val="ctr"/>
        <c:lblOffset val="100"/>
        <c:noMultiLvlLbl val="0"/>
      </c:catAx>
      <c:valAx>
        <c:axId val="67840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4937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Nigeria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Nigeria!$B$1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Nigeria!$A$2:$A$59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Nigeria!$B$2:$B$59</c:f>
              <c:numCache>
                <c:formatCode>0.00%</c:formatCode>
                <c:ptCount val="58"/>
                <c:pt idx="0">
                  <c:v>6.2799999999999995E-2</c:v>
                </c:pt>
                <c:pt idx="1">
                  <c:v>5.2699999999999997E-2</c:v>
                </c:pt>
                <c:pt idx="2">
                  <c:v>-2.69E-2</c:v>
                </c:pt>
                <c:pt idx="3">
                  <c:v>8.6E-3</c:v>
                </c:pt>
                <c:pt idx="4">
                  <c:v>4.1000000000000002E-2</c:v>
                </c:pt>
                <c:pt idx="5">
                  <c:v>9.69E-2</c:v>
                </c:pt>
                <c:pt idx="6">
                  <c:v>-3.73E-2</c:v>
                </c:pt>
                <c:pt idx="7">
                  <c:v>-4.7999999999999996E-3</c:v>
                </c:pt>
                <c:pt idx="8">
                  <c:v>0.1016</c:v>
                </c:pt>
                <c:pt idx="9">
                  <c:v>0.1376</c:v>
                </c:pt>
                <c:pt idx="10">
                  <c:v>0.16</c:v>
                </c:pt>
                <c:pt idx="11">
                  <c:v>3.4599999999999999E-2</c:v>
                </c:pt>
                <c:pt idx="12">
                  <c:v>5.3999999999999999E-2</c:v>
                </c:pt>
                <c:pt idx="13">
                  <c:v>0.12670000000000001</c:v>
                </c:pt>
                <c:pt idx="14">
                  <c:v>0.33960000000000001</c:v>
                </c:pt>
                <c:pt idx="15">
                  <c:v>0.24299999999999999</c:v>
                </c:pt>
                <c:pt idx="16">
                  <c:v>0.15090000000000001</c:v>
                </c:pt>
                <c:pt idx="17">
                  <c:v>0.21709999999999999</c:v>
                </c:pt>
                <c:pt idx="18">
                  <c:v>0.1171</c:v>
                </c:pt>
                <c:pt idx="19">
                  <c:v>9.9699999999999997E-2</c:v>
                </c:pt>
                <c:pt idx="20">
                  <c:v>0.20810000000000001</c:v>
                </c:pt>
                <c:pt idx="21">
                  <c:v>7.6999999999999999E-2</c:v>
                </c:pt>
                <c:pt idx="22">
                  <c:v>0.2321</c:v>
                </c:pt>
                <c:pt idx="23">
                  <c:v>0.1782</c:v>
                </c:pt>
                <c:pt idx="24">
                  <c:v>7.4399999999999994E-2</c:v>
                </c:pt>
                <c:pt idx="25">
                  <c:v>5.7200000000000001E-2</c:v>
                </c:pt>
                <c:pt idx="26">
                  <c:v>0.1129</c:v>
                </c:pt>
                <c:pt idx="27">
                  <c:v>0.54510000000000003</c:v>
                </c:pt>
                <c:pt idx="28">
                  <c:v>0.50470000000000004</c:v>
                </c:pt>
                <c:pt idx="29">
                  <c:v>7.3599999999999999E-2</c:v>
                </c:pt>
                <c:pt idx="30">
                  <c:v>0.13009999999999999</c:v>
                </c:pt>
                <c:pt idx="31">
                  <c:v>0.44590000000000002</c:v>
                </c:pt>
                <c:pt idx="32">
                  <c:v>0.57169999999999999</c:v>
                </c:pt>
                <c:pt idx="33">
                  <c:v>0.57030000000000003</c:v>
                </c:pt>
                <c:pt idx="34">
                  <c:v>0.72840000000000005</c:v>
                </c:pt>
                <c:pt idx="35">
                  <c:v>0.29270000000000002</c:v>
                </c:pt>
                <c:pt idx="36">
                  <c:v>8.5300000000000001E-2</c:v>
                </c:pt>
                <c:pt idx="37">
                  <c:v>0.1</c:v>
                </c:pt>
                <c:pt idx="38">
                  <c:v>6.6199999999999995E-2</c:v>
                </c:pt>
                <c:pt idx="39">
                  <c:v>6.93E-2</c:v>
                </c:pt>
                <c:pt idx="40">
                  <c:v>0.18870000000000001</c:v>
                </c:pt>
                <c:pt idx="41">
                  <c:v>0.1288</c:v>
                </c:pt>
                <c:pt idx="42">
                  <c:v>0.14030000000000001</c:v>
                </c:pt>
                <c:pt idx="43">
                  <c:v>0.15</c:v>
                </c:pt>
                <c:pt idx="44">
                  <c:v>0.17860000000000001</c:v>
                </c:pt>
                <c:pt idx="45">
                  <c:v>8.2400000000000001E-2</c:v>
                </c:pt>
                <c:pt idx="46">
                  <c:v>5.3800000000000001E-2</c:v>
                </c:pt>
                <c:pt idx="47">
                  <c:v>0.1158</c:v>
                </c:pt>
                <c:pt idx="48">
                  <c:v>0.1154</c:v>
                </c:pt>
                <c:pt idx="49">
                  <c:v>0.13719999999999999</c:v>
                </c:pt>
                <c:pt idx="50">
                  <c:v>0.1084</c:v>
                </c:pt>
                <c:pt idx="51">
                  <c:v>0.1222</c:v>
                </c:pt>
                <c:pt idx="52">
                  <c:v>8.48E-2</c:v>
                </c:pt>
                <c:pt idx="53">
                  <c:v>8.0600000000000005E-2</c:v>
                </c:pt>
                <c:pt idx="54">
                  <c:v>9.01E-2</c:v>
                </c:pt>
                <c:pt idx="55">
                  <c:v>0.15679999999999999</c:v>
                </c:pt>
                <c:pt idx="56">
                  <c:v>0.16520000000000001</c:v>
                </c:pt>
                <c:pt idx="57">
                  <c:v>0.12089999999999999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1C-874D-B86B-57FFD009E1E6}"/>
            </c:ext>
          </c:extLst>
        </c:ser>
        <c:ser>
          <c:idx val="1"/>
          <c:order val="1"/>
          <c:tx>
            <c:strRef>
              <c:f>Nigeria!$C$1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Nigeria!$A$2:$A$59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Nigeria!$C$2:$C$59</c:f>
              <c:numCache>
                <c:formatCode>0.00%</c:formatCode>
                <c:ptCount val="58"/>
                <c:pt idx="0">
                  <c:v>1.9E-3</c:v>
                </c:pt>
                <c:pt idx="1">
                  <c:v>4.1000000000000002E-2</c:v>
                </c:pt>
                <c:pt idx="2">
                  <c:v>8.5800000000000001E-2</c:v>
                </c:pt>
                <c:pt idx="3">
                  <c:v>4.9500000000000002E-2</c:v>
                </c:pt>
                <c:pt idx="4">
                  <c:v>4.8899999999999999E-2</c:v>
                </c:pt>
                <c:pt idx="5">
                  <c:v>-4.2500000000000003E-2</c:v>
                </c:pt>
                <c:pt idx="6">
                  <c:v>-0.15740000000000001</c:v>
                </c:pt>
                <c:pt idx="7">
                  <c:v>-1.2500000000000001E-2</c:v>
                </c:pt>
                <c:pt idx="8">
                  <c:v>0.24199999999999999</c:v>
                </c:pt>
                <c:pt idx="9">
                  <c:v>0.25009999999999999</c:v>
                </c:pt>
                <c:pt idx="10">
                  <c:v>0.1424</c:v>
                </c:pt>
                <c:pt idx="11">
                  <c:v>3.3599999999999998E-2</c:v>
                </c:pt>
                <c:pt idx="12">
                  <c:v>5.3900000000000003E-2</c:v>
                </c:pt>
                <c:pt idx="13">
                  <c:v>0.1116</c:v>
                </c:pt>
                <c:pt idx="14">
                  <c:v>-5.2299999999999999E-2</c:v>
                </c:pt>
                <c:pt idx="15">
                  <c:v>9.0399999999999994E-2</c:v>
                </c:pt>
                <c:pt idx="16">
                  <c:v>6.0199999999999997E-2</c:v>
                </c:pt>
                <c:pt idx="17">
                  <c:v>-5.7599999999999998E-2</c:v>
                </c:pt>
                <c:pt idx="18">
                  <c:v>6.7599999999999993E-2</c:v>
                </c:pt>
                <c:pt idx="19">
                  <c:v>4.2000000000000003E-2</c:v>
                </c:pt>
                <c:pt idx="20">
                  <c:v>-0.1313</c:v>
                </c:pt>
                <c:pt idx="21">
                  <c:v>-6.8000000000000005E-2</c:v>
                </c:pt>
                <c:pt idx="22">
                  <c:v>-0.10920000000000001</c:v>
                </c:pt>
                <c:pt idx="23">
                  <c:v>-1.12E-2</c:v>
                </c:pt>
                <c:pt idx="24">
                  <c:v>5.91E-2</c:v>
                </c:pt>
                <c:pt idx="25">
                  <c:v>5.9999999999999995E-4</c:v>
                </c:pt>
                <c:pt idx="26">
                  <c:v>3.2000000000000001E-2</c:v>
                </c:pt>
                <c:pt idx="27">
                  <c:v>7.3300000000000004E-2</c:v>
                </c:pt>
                <c:pt idx="28">
                  <c:v>1.9199999999999998E-2</c:v>
                </c:pt>
                <c:pt idx="29">
                  <c:v>0.1178</c:v>
                </c:pt>
                <c:pt idx="30">
                  <c:v>3.5999999999999999E-3</c:v>
                </c:pt>
                <c:pt idx="31">
                  <c:v>4.6300000000000001E-2</c:v>
                </c:pt>
                <c:pt idx="32">
                  <c:v>-2.0400000000000001E-2</c:v>
                </c:pt>
                <c:pt idx="33">
                  <c:v>-1.8100000000000002E-2</c:v>
                </c:pt>
                <c:pt idx="34">
                  <c:v>-6.9999999999999999E-4</c:v>
                </c:pt>
                <c:pt idx="35">
                  <c:v>4.2000000000000003E-2</c:v>
                </c:pt>
                <c:pt idx="36">
                  <c:v>2.9399999999999999E-2</c:v>
                </c:pt>
                <c:pt idx="37">
                  <c:v>2.58E-2</c:v>
                </c:pt>
                <c:pt idx="38">
                  <c:v>5.7999999999999996E-3</c:v>
                </c:pt>
                <c:pt idx="39">
                  <c:v>5.0200000000000002E-2</c:v>
                </c:pt>
                <c:pt idx="40">
                  <c:v>5.9200000000000003E-2</c:v>
                </c:pt>
                <c:pt idx="41">
                  <c:v>0.15329999999999999</c:v>
                </c:pt>
                <c:pt idx="42">
                  <c:v>7.3499999999999996E-2</c:v>
                </c:pt>
                <c:pt idx="43">
                  <c:v>9.2499999999999999E-2</c:v>
                </c:pt>
                <c:pt idx="44">
                  <c:v>6.4399999999999999E-2</c:v>
                </c:pt>
                <c:pt idx="45">
                  <c:v>6.0600000000000001E-2</c:v>
                </c:pt>
                <c:pt idx="46">
                  <c:v>6.59E-2</c:v>
                </c:pt>
                <c:pt idx="47">
                  <c:v>6.7599999999999993E-2</c:v>
                </c:pt>
                <c:pt idx="48">
                  <c:v>8.0399999999999999E-2</c:v>
                </c:pt>
                <c:pt idx="49">
                  <c:v>8.0100000000000005E-2</c:v>
                </c:pt>
                <c:pt idx="50">
                  <c:v>5.3100000000000001E-2</c:v>
                </c:pt>
                <c:pt idx="51">
                  <c:v>4.2299999999999997E-2</c:v>
                </c:pt>
                <c:pt idx="52">
                  <c:v>6.6699999999999995E-2</c:v>
                </c:pt>
                <c:pt idx="53">
                  <c:v>6.3100000000000003E-2</c:v>
                </c:pt>
                <c:pt idx="54">
                  <c:v>2.6499999999999999E-2</c:v>
                </c:pt>
                <c:pt idx="55">
                  <c:v>-1.6199999999999999E-2</c:v>
                </c:pt>
                <c:pt idx="56">
                  <c:v>8.0999999999999996E-3</c:v>
                </c:pt>
                <c:pt idx="57">
                  <c:v>1.9400000000000001E-2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1C-874D-B86B-57FFD009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7498000"/>
        <c:axId val="1048096560"/>
      </c:lineChart>
      <c:catAx>
        <c:axId val="97749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8096560"/>
        <c:crosses val="autoZero"/>
        <c:auto val="1"/>
        <c:lblAlgn val="ctr"/>
        <c:lblOffset val="100"/>
        <c:noMultiLvlLbl val="0"/>
      </c:catAx>
      <c:valAx>
        <c:axId val="1048096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49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Nigeria -</a:t>
            </a:r>
            <a:r>
              <a:rPr lang="en-GB" b="1" baseline="0"/>
              <a:t>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Nigeria!$F$1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Nigeria!$A$6:$A$59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Nigeria!$F$6:$F$59</c:f>
              <c:numCache>
                <c:formatCode>0.00%</c:formatCode>
                <c:ptCount val="54"/>
                <c:pt idx="0">
                  <c:v>2.7634620917538655E-2</c:v>
                </c:pt>
                <c:pt idx="1">
                  <c:v>3.4451294996500792E-2</c:v>
                </c:pt>
                <c:pt idx="2">
                  <c:v>1.6448099130499827E-2</c:v>
                </c:pt>
                <c:pt idx="3">
                  <c:v>2.0869624681324694E-2</c:v>
                </c:pt>
                <c:pt idx="4">
                  <c:v>3.9464991039665165E-2</c:v>
                </c:pt>
                <c:pt idx="5">
                  <c:v>5.8777236843823744E-2</c:v>
                </c:pt>
                <c:pt idx="6">
                  <c:v>7.1389250618707933E-2</c:v>
                </c:pt>
                <c:pt idx="7">
                  <c:v>8.5780746021754339E-2</c:v>
                </c:pt>
                <c:pt idx="8">
                  <c:v>9.7548631214834813E-2</c:v>
                </c:pt>
                <c:pt idx="9">
                  <c:v>0.10256792464218734</c:v>
                </c:pt>
                <c:pt idx="10">
                  <c:v>0.14292124357643843</c:v>
                </c:pt>
                <c:pt idx="11">
                  <c:v>0.15951291430762637</c:v>
                </c:pt>
                <c:pt idx="12">
                  <c:v>0.18279113623434284</c:v>
                </c:pt>
                <c:pt idx="13">
                  <c:v>0.21543184885425148</c:v>
                </c:pt>
                <c:pt idx="14">
                  <c:v>0.21351007365436203</c:v>
                </c:pt>
                <c:pt idx="15">
                  <c:v>0.16554447287501262</c:v>
                </c:pt>
                <c:pt idx="16">
                  <c:v>0.15856889466732582</c:v>
                </c:pt>
                <c:pt idx="17">
                  <c:v>0.1437833982607799</c:v>
                </c:pt>
                <c:pt idx="18">
                  <c:v>0.14678102406492144</c:v>
                </c:pt>
                <c:pt idx="19">
                  <c:v>0.15900166397680948</c:v>
                </c:pt>
                <c:pt idx="20">
                  <c:v>0.1539381543585705</c:v>
                </c:pt>
                <c:pt idx="21">
                  <c:v>0.12375628103244196</c:v>
                </c:pt>
                <c:pt idx="22">
                  <c:v>0.13093860503617805</c:v>
                </c:pt>
                <c:pt idx="23">
                  <c:v>0.19339745589161339</c:v>
                </c:pt>
                <c:pt idx="24">
                  <c:v>0.25862238528412718</c:v>
                </c:pt>
                <c:pt idx="25">
                  <c:v>0.25846209023480071</c:v>
                </c:pt>
                <c:pt idx="26">
                  <c:v>0.27306716168826028</c:v>
                </c:pt>
                <c:pt idx="27">
                  <c:v>0.33968513651490184</c:v>
                </c:pt>
                <c:pt idx="28">
                  <c:v>0.34499370595028722</c:v>
                </c:pt>
                <c:pt idx="29">
                  <c:v>0.35808943908736524</c:v>
                </c:pt>
                <c:pt idx="30">
                  <c:v>0.48907934320621393</c:v>
                </c:pt>
                <c:pt idx="31">
                  <c:v>0.52169475298200041</c:v>
                </c:pt>
                <c:pt idx="32">
                  <c:v>0.44941646641633781</c:v>
                </c:pt>
                <c:pt idx="33">
                  <c:v>0.35501390015612344</c:v>
                </c:pt>
                <c:pt idx="34">
                  <c:v>0.25420740408721088</c:v>
                </c:pt>
                <c:pt idx="35">
                  <c:v>0.12266321730864149</c:v>
                </c:pt>
                <c:pt idx="36">
                  <c:v>0.10188986345781359</c:v>
                </c:pt>
                <c:pt idx="37">
                  <c:v>0.1105897931796278</c:v>
                </c:pt>
                <c:pt idx="38">
                  <c:v>0.11864934806639837</c:v>
                </c:pt>
                <c:pt idx="39">
                  <c:v>0.1354125184044932</c:v>
                </c:pt>
                <c:pt idx="40">
                  <c:v>0.15727740996761952</c:v>
                </c:pt>
                <c:pt idx="41">
                  <c:v>0.13601505218537113</c:v>
                </c:pt>
                <c:pt idx="42">
                  <c:v>0.1210094747633832</c:v>
                </c:pt>
                <c:pt idx="43">
                  <c:v>0.11610993916961831</c:v>
                </c:pt>
                <c:pt idx="44">
                  <c:v>0.10919132468113446</c:v>
                </c:pt>
                <c:pt idx="45">
                  <c:v>0.10091569335911288</c:v>
                </c:pt>
                <c:pt idx="46">
                  <c:v>0.10611611501200002</c:v>
                </c:pt>
                <c:pt idx="47">
                  <c:v>0.11979952675130789</c:v>
                </c:pt>
                <c:pt idx="48">
                  <c:v>0.11359851098330864</c:v>
                </c:pt>
                <c:pt idx="49">
                  <c:v>0.1066376683226764</c:v>
                </c:pt>
                <c:pt idx="50">
                  <c:v>9.7218771094148337E-2</c:v>
                </c:pt>
                <c:pt idx="51">
                  <c:v>0.10689581865634068</c:v>
                </c:pt>
                <c:pt idx="52">
                  <c:v>0.11549302731482669</c:v>
                </c:pt>
                <c:pt idx="53">
                  <c:v>0.12271419969515307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2-8045-BFFE-36B826ACA4F0}"/>
            </c:ext>
          </c:extLst>
        </c:ser>
        <c:ser>
          <c:idx val="1"/>
          <c:order val="1"/>
          <c:tx>
            <c:strRef>
              <c:f>Nigeria!$G$1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Nigeria!$A$6:$A$59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Nigeria!$G$6:$G$59</c:f>
              <c:numCache>
                <c:formatCode>0.00%</c:formatCode>
                <c:ptCount val="54"/>
                <c:pt idx="0">
                  <c:v>4.5416428683552112E-2</c:v>
                </c:pt>
                <c:pt idx="1">
                  <c:v>3.6530986333289661E-2</c:v>
                </c:pt>
                <c:pt idx="2">
                  <c:v>-3.1787543305057397E-3</c:v>
                </c:pt>
                <c:pt idx="3">
                  <c:v>-2.2828997472842616E-2</c:v>
                </c:pt>
                <c:pt idx="4">
                  <c:v>1.5613594863566505E-2</c:v>
                </c:pt>
                <c:pt idx="5">
                  <c:v>5.5807887396014166E-2</c:v>
                </c:pt>
                <c:pt idx="6">
                  <c:v>9.279689852148465E-2</c:v>
                </c:pt>
                <c:pt idx="7">
                  <c:v>0.13106335394047619</c:v>
                </c:pt>
                <c:pt idx="8">
                  <c:v>0.1443588902703965</c:v>
                </c:pt>
                <c:pt idx="9">
                  <c:v>0.11829072573544863</c:v>
                </c:pt>
                <c:pt idx="10">
                  <c:v>5.7817234774063309E-2</c:v>
                </c:pt>
                <c:pt idx="11">
                  <c:v>4.742385990093112E-2</c:v>
                </c:pt>
                <c:pt idx="12">
                  <c:v>5.2744029237516088E-2</c:v>
                </c:pt>
                <c:pt idx="13">
                  <c:v>3.0434339901134422E-2</c:v>
                </c:pt>
                <c:pt idx="14">
                  <c:v>2.1639928290014154E-2</c:v>
                </c:pt>
                <c:pt idx="15">
                  <c:v>4.0506761707149508E-2</c:v>
                </c:pt>
                <c:pt idx="16">
                  <c:v>-3.8504534920491551E-3</c:v>
                </c:pt>
                <c:pt idx="17">
                  <c:v>-2.9487182810441936E-2</c:v>
                </c:pt>
                <c:pt idx="18">
                  <c:v>-3.981221826104786E-2</c:v>
                </c:pt>
                <c:pt idx="19">
                  <c:v>-5.5560262743014732E-2</c:v>
                </c:pt>
                <c:pt idx="20">
                  <c:v>-5.2143831481032521E-2</c:v>
                </c:pt>
                <c:pt idx="21">
                  <c:v>-2.5756859020702905E-2</c:v>
                </c:pt>
                <c:pt idx="22">
                  <c:v>-5.7564086661301417E-3</c:v>
                </c:pt>
                <c:pt idx="23">
                  <c:v>3.0754717002380971E-2</c:v>
                </c:pt>
                <c:pt idx="24">
                  <c:v>3.6836528548732872E-2</c:v>
                </c:pt>
                <c:pt idx="25">
                  <c:v>4.8571163019275332E-2</c:v>
                </c:pt>
                <c:pt idx="26">
                  <c:v>4.9171443641228052E-2</c:v>
                </c:pt>
                <c:pt idx="27">
                  <c:v>5.2031771033668406E-2</c:v>
                </c:pt>
                <c:pt idx="28">
                  <c:v>3.328873271998134E-2</c:v>
                </c:pt>
                <c:pt idx="29">
                  <c:v>2.5826568678098738E-2</c:v>
                </c:pt>
                <c:pt idx="30">
                  <c:v>2.1371224918169673E-3</c:v>
                </c:pt>
                <c:pt idx="31">
                  <c:v>9.8158308302345176E-3</c:v>
                </c:pt>
                <c:pt idx="32">
                  <c:v>6.4368351023773585E-3</c:v>
                </c:pt>
                <c:pt idx="33">
                  <c:v>1.5677607446534125E-2</c:v>
                </c:pt>
                <c:pt idx="34">
                  <c:v>2.0458765168896775E-2</c:v>
                </c:pt>
                <c:pt idx="35">
                  <c:v>3.0638846678073151E-2</c:v>
                </c:pt>
                <c:pt idx="36">
                  <c:v>3.4078219497189366E-2</c:v>
                </c:pt>
                <c:pt idx="37">
                  <c:v>5.8847109603391345E-2</c:v>
                </c:pt>
                <c:pt idx="38">
                  <c:v>6.8388441641346276E-2</c:v>
                </c:pt>
                <c:pt idx="39">
                  <c:v>8.5733280049140603E-2</c:v>
                </c:pt>
                <c:pt idx="40">
                  <c:v>8.8574127413366455E-2</c:v>
                </c:pt>
                <c:pt idx="41">
                  <c:v>8.8854208044708116E-2</c:v>
                </c:pt>
                <c:pt idx="42">
                  <c:v>7.1379355003458045E-2</c:v>
                </c:pt>
                <c:pt idx="43">
                  <c:v>7.0199352180779329E-2</c:v>
                </c:pt>
                <c:pt idx="44">
                  <c:v>6.777977435564253E-2</c:v>
                </c:pt>
                <c:pt idx="45">
                  <c:v>7.0919683359022656E-2</c:v>
                </c:pt>
                <c:pt idx="46">
                  <c:v>6.9419483678046845E-2</c:v>
                </c:pt>
                <c:pt idx="47">
                  <c:v>6.4698872314593814E-2</c:v>
                </c:pt>
                <c:pt idx="48">
                  <c:v>6.4518876885585996E-2</c:v>
                </c:pt>
                <c:pt idx="49">
                  <c:v>6.1059186704511603E-2</c:v>
                </c:pt>
                <c:pt idx="50">
                  <c:v>5.0338929416383849E-2</c:v>
                </c:pt>
                <c:pt idx="51">
                  <c:v>3.6475470454078618E-2</c:v>
                </c:pt>
                <c:pt idx="52">
                  <c:v>2.96349332296586E-2</c:v>
                </c:pt>
                <c:pt idx="53">
                  <c:v>2.0176648764078209E-2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2-8045-BFFE-36B826ACA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2898192"/>
        <c:axId val="536291344"/>
      </c:lineChart>
      <c:catAx>
        <c:axId val="53289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291344"/>
        <c:crosses val="autoZero"/>
        <c:auto val="1"/>
        <c:lblAlgn val="ctr"/>
        <c:lblOffset val="100"/>
        <c:noMultiLvlLbl val="0"/>
      </c:catAx>
      <c:valAx>
        <c:axId val="536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89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Nigeria 3 year +/- avg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Nigeria!$J$1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Nigeria!$A$24:$A$57</c:f>
              <c:numCache>
                <c:formatCode>General</c:formatCode>
                <c:ptCount val="3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</c:numCache>
            </c:numRef>
          </c:cat>
          <c:val>
            <c:numRef>
              <c:f>Nigeria!$J$24:$J$57</c:f>
              <c:numCache>
                <c:formatCode>0.00%</c:formatCode>
                <c:ptCount val="34"/>
                <c:pt idx="0">
                  <c:v>0.17237680032496883</c:v>
                </c:pt>
                <c:pt idx="1">
                  <c:v>0.16241269558427973</c:v>
                </c:pt>
                <c:pt idx="2">
                  <c:v>0.16154528173191807</c:v>
                </c:pt>
                <c:pt idx="3">
                  <c:v>0.10325240067029995</c:v>
                </c:pt>
                <c:pt idx="4">
                  <c:v>8.1497290954814616E-2</c:v>
                </c:pt>
                <c:pt idx="5">
                  <c:v>0.23816304862910442</c:v>
                </c:pt>
                <c:pt idx="6">
                  <c:v>0.38737726748846057</c:v>
                </c:pt>
                <c:pt idx="7">
                  <c:v>0.37423963227622892</c:v>
                </c:pt>
                <c:pt idx="8">
                  <c:v>0.2359509372727473</c:v>
                </c:pt>
                <c:pt idx="9">
                  <c:v>0.21639953424677572</c:v>
                </c:pt>
                <c:pt idx="10">
                  <c:v>0.38239468730765225</c:v>
                </c:pt>
                <c:pt idx="11">
                  <c:v>0.52928269624513291</c:v>
                </c:pt>
                <c:pt idx="12">
                  <c:v>0.62343931759419036</c:v>
                </c:pt>
                <c:pt idx="13">
                  <c:v>0.53030529811010751</c:v>
                </c:pt>
                <c:pt idx="14">
                  <c:v>0.36844244899063483</c:v>
                </c:pt>
                <c:pt idx="15">
                  <c:v>0.15928877705869127</c:v>
                </c:pt>
                <c:pt idx="16">
                  <c:v>8.3832376710219592E-2</c:v>
                </c:pt>
                <c:pt idx="17">
                  <c:v>7.8498837360314155E-2</c:v>
                </c:pt>
                <c:pt idx="18">
                  <c:v>0.10805042622772021</c:v>
                </c:pt>
                <c:pt idx="19">
                  <c:v>0.1289214683012716</c:v>
                </c:pt>
                <c:pt idx="20">
                  <c:v>0.15259663724978623</c:v>
                </c:pt>
                <c:pt idx="21">
                  <c:v>0.13969962508818412</c:v>
                </c:pt>
                <c:pt idx="22">
                  <c:v>0.15629868050379514</c:v>
                </c:pt>
                <c:pt idx="23">
                  <c:v>0.13699187561344672</c:v>
                </c:pt>
                <c:pt idx="24">
                  <c:v>0.10491910251266745</c:v>
                </c:pt>
                <c:pt idx="25">
                  <c:v>8.3996793011536397E-2</c:v>
                </c:pt>
                <c:pt idx="26">
                  <c:v>9.4995759712503514E-2</c:v>
                </c:pt>
                <c:pt idx="27">
                  <c:v>0.12279948212743363</c:v>
                </c:pt>
                <c:pt idx="28">
                  <c:v>0.12033258222574261</c:v>
                </c:pt>
                <c:pt idx="29">
                  <c:v>0.12259930924959406</c:v>
                </c:pt>
                <c:pt idx="30">
                  <c:v>0.10513214223668399</c:v>
                </c:pt>
                <c:pt idx="31">
                  <c:v>9.5864920177973545E-2</c:v>
                </c:pt>
                <c:pt idx="32">
                  <c:v>8.516659118676273E-2</c:v>
                </c:pt>
                <c:pt idx="33">
                  <c:v>0.10916092625235763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7-AC49-BF8B-D7C41976C050}"/>
            </c:ext>
          </c:extLst>
        </c:ser>
        <c:ser>
          <c:idx val="1"/>
          <c:order val="1"/>
          <c:tx>
            <c:strRef>
              <c:f>Nigeria!$K$1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Nigeria!$A$24:$A$57</c:f>
              <c:numCache>
                <c:formatCode>General</c:formatCode>
                <c:ptCount val="34"/>
                <c:pt idx="0">
                  <c:v>1983</c:v>
                </c:pt>
                <c:pt idx="1">
                  <c:v>1984</c:v>
                </c:pt>
                <c:pt idx="2">
                  <c:v>1985</c:v>
                </c:pt>
                <c:pt idx="3">
                  <c:v>1986</c:v>
                </c:pt>
                <c:pt idx="4">
                  <c:v>1987</c:v>
                </c:pt>
                <c:pt idx="5">
                  <c:v>1988</c:v>
                </c:pt>
                <c:pt idx="6">
                  <c:v>1989</c:v>
                </c:pt>
                <c:pt idx="7">
                  <c:v>1990</c:v>
                </c:pt>
                <c:pt idx="8">
                  <c:v>1991</c:v>
                </c:pt>
                <c:pt idx="9">
                  <c:v>1992</c:v>
                </c:pt>
                <c:pt idx="10">
                  <c:v>1993</c:v>
                </c:pt>
                <c:pt idx="11">
                  <c:v>1994</c:v>
                </c:pt>
                <c:pt idx="12">
                  <c:v>1995</c:v>
                </c:pt>
                <c:pt idx="13">
                  <c:v>1996</c:v>
                </c:pt>
                <c:pt idx="14">
                  <c:v>1997</c:v>
                </c:pt>
                <c:pt idx="15">
                  <c:v>1998</c:v>
                </c:pt>
                <c:pt idx="16">
                  <c:v>1999</c:v>
                </c:pt>
                <c:pt idx="17">
                  <c:v>2000</c:v>
                </c:pt>
                <c:pt idx="18">
                  <c:v>2001</c:v>
                </c:pt>
                <c:pt idx="19">
                  <c:v>2002</c:v>
                </c:pt>
                <c:pt idx="20">
                  <c:v>2003</c:v>
                </c:pt>
                <c:pt idx="21">
                  <c:v>2004</c:v>
                </c:pt>
                <c:pt idx="22">
                  <c:v>2005</c:v>
                </c:pt>
                <c:pt idx="23">
                  <c:v>2006</c:v>
                </c:pt>
                <c:pt idx="24">
                  <c:v>2007</c:v>
                </c:pt>
                <c:pt idx="25">
                  <c:v>2008</c:v>
                </c:pt>
                <c:pt idx="26">
                  <c:v>2009</c:v>
                </c:pt>
                <c:pt idx="27">
                  <c:v>2010</c:v>
                </c:pt>
                <c:pt idx="28">
                  <c:v>2011</c:v>
                </c:pt>
                <c:pt idx="29">
                  <c:v>2012</c:v>
                </c:pt>
                <c:pt idx="30">
                  <c:v>2013</c:v>
                </c:pt>
                <c:pt idx="31">
                  <c:v>2014</c:v>
                </c:pt>
                <c:pt idx="32">
                  <c:v>2015</c:v>
                </c:pt>
                <c:pt idx="33">
                  <c:v>2016</c:v>
                </c:pt>
              </c:numCache>
            </c:numRef>
          </c:cat>
          <c:val>
            <c:numRef>
              <c:f>Nigeria!$K$24:$K$57</c:f>
              <c:numCache>
                <c:formatCode>0.00%</c:formatCode>
                <c:ptCount val="34"/>
                <c:pt idx="0">
                  <c:v>-2.0457157591579289E-2</c:v>
                </c:pt>
                <c:pt idx="1">
                  <c:v>1.6161943828365111E-2</c:v>
                </c:pt>
                <c:pt idx="2">
                  <c:v>3.0563810487677756E-2</c:v>
                </c:pt>
                <c:pt idx="3">
                  <c:v>3.5295570075192018E-2</c:v>
                </c:pt>
                <c:pt idx="4">
                  <c:v>4.1497336696309617E-2</c:v>
                </c:pt>
                <c:pt idx="5">
                  <c:v>7.0091878200614133E-2</c:v>
                </c:pt>
                <c:pt idx="6">
                  <c:v>4.6853893835816507E-2</c:v>
                </c:pt>
                <c:pt idx="7">
                  <c:v>5.5888908800795889E-2</c:v>
                </c:pt>
                <c:pt idx="8">
                  <c:v>9.8295293918368998E-3</c:v>
                </c:pt>
                <c:pt idx="9">
                  <c:v>2.5952221841549772E-3</c:v>
                </c:pt>
                <c:pt idx="10">
                  <c:v>-1.306705344644854E-2</c:v>
                </c:pt>
                <c:pt idx="11">
                  <c:v>7.7301460173799796E-3</c:v>
                </c:pt>
                <c:pt idx="12">
                  <c:v>2.3565062479960375E-2</c:v>
                </c:pt>
                <c:pt idx="13">
                  <c:v>3.239975888440938E-2</c:v>
                </c:pt>
                <c:pt idx="14">
                  <c:v>2.0332794574414947E-2</c:v>
                </c:pt>
                <c:pt idx="15">
                  <c:v>2.7265018962182808E-2</c:v>
                </c:pt>
                <c:pt idx="16">
                  <c:v>3.8397276379129153E-2</c:v>
                </c:pt>
                <c:pt idx="17">
                  <c:v>8.755580881600622E-2</c:v>
                </c:pt>
                <c:pt idx="18">
                  <c:v>9.5324772272547875E-2</c:v>
                </c:pt>
                <c:pt idx="19">
                  <c:v>0.10642754816200295</c:v>
                </c:pt>
                <c:pt idx="20">
                  <c:v>7.6799315313863303E-2</c:v>
                </c:pt>
                <c:pt idx="21">
                  <c:v>7.2498988763967986E-2</c:v>
                </c:pt>
                <c:pt idx="22">
                  <c:v>6.3633308471182204E-2</c:v>
                </c:pt>
                <c:pt idx="23">
                  <c:v>6.4699955594917924E-2</c:v>
                </c:pt>
                <c:pt idx="24">
                  <c:v>7.1299790721937484E-2</c:v>
                </c:pt>
                <c:pt idx="25">
                  <c:v>7.6033155585719214E-2</c:v>
                </c:pt>
                <c:pt idx="26">
                  <c:v>7.1199181433399872E-2</c:v>
                </c:pt>
                <c:pt idx="27">
                  <c:v>5.8498737201617246E-2</c:v>
                </c:pt>
                <c:pt idx="28">
                  <c:v>5.403283529594205E-2</c:v>
                </c:pt>
                <c:pt idx="29">
                  <c:v>5.7366088660259607E-2</c:v>
                </c:pt>
                <c:pt idx="30">
                  <c:v>5.2098351521806308E-2</c:v>
                </c:pt>
                <c:pt idx="31">
                  <c:v>2.4461417099871596E-2</c:v>
                </c:pt>
                <c:pt idx="32">
                  <c:v>6.1318043194802385E-3</c:v>
                </c:pt>
                <c:pt idx="33">
                  <c:v>3.7655635853468539E-3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7-AC49-BF8B-D7C41976C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705328"/>
        <c:axId val="707745056"/>
      </c:lineChart>
      <c:catAx>
        <c:axId val="70770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745056"/>
        <c:crosses val="autoZero"/>
        <c:auto val="1"/>
        <c:lblAlgn val="ctr"/>
        <c:lblOffset val="100"/>
        <c:noMultiLvlLbl val="0"/>
      </c:catAx>
      <c:valAx>
        <c:axId val="707745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770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South Africa</a:t>
            </a:r>
            <a:r>
              <a:rPr lang="en-GB" b="1" baseline="0"/>
              <a:t> - 5</a:t>
            </a:r>
            <a:r>
              <a:rPr lang="en-GB" b="1"/>
              <a:t> year 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Africa'!$F$1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'South Africa'!$A$6:$A$59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'South Africa'!$F$6:$F$59</c:f>
              <c:numCache>
                <c:formatCode>0.00%</c:formatCode>
                <c:ptCount val="54"/>
                <c:pt idx="0">
                  <c:v>2.2599475486160259E-2</c:v>
                </c:pt>
                <c:pt idx="1">
                  <c:v>2.5379365417094846E-2</c:v>
                </c:pt>
                <c:pt idx="2">
                  <c:v>2.9959535746343136E-2</c:v>
                </c:pt>
                <c:pt idx="3">
                  <c:v>3.1259717191673531E-2</c:v>
                </c:pt>
                <c:pt idx="4">
                  <c:v>3.2659760016244377E-2</c:v>
                </c:pt>
                <c:pt idx="5">
                  <c:v>3.4499544460658171E-2</c:v>
                </c:pt>
                <c:pt idx="6">
                  <c:v>3.9439036857615406E-2</c:v>
                </c:pt>
                <c:pt idx="7">
                  <c:v>4.5218602388601425E-2</c:v>
                </c:pt>
                <c:pt idx="8">
                  <c:v>6.0097942494834911E-2</c:v>
                </c:pt>
                <c:pt idx="9">
                  <c:v>7.7056888907534926E-2</c:v>
                </c:pt>
                <c:pt idx="10">
                  <c:v>9.3935776194243203E-2</c:v>
                </c:pt>
                <c:pt idx="11">
                  <c:v>0.10405720175570821</c:v>
                </c:pt>
                <c:pt idx="12">
                  <c:v>0.11349917109369301</c:v>
                </c:pt>
                <c:pt idx="13">
                  <c:v>0.11691959335816193</c:v>
                </c:pt>
                <c:pt idx="14">
                  <c:v>0.12005938762172264</c:v>
                </c:pt>
                <c:pt idx="15">
                  <c:v>0.12051931797707027</c:v>
                </c:pt>
                <c:pt idx="16">
                  <c:v>0.12897876038910283</c:v>
                </c:pt>
                <c:pt idx="17">
                  <c:v>0.13595900575866438</c:v>
                </c:pt>
                <c:pt idx="18">
                  <c:v>0.13827946734643604</c:v>
                </c:pt>
                <c:pt idx="19">
                  <c:v>0.13475903072203721</c:v>
                </c:pt>
                <c:pt idx="20">
                  <c:v>0.14001838151922641</c:v>
                </c:pt>
                <c:pt idx="21">
                  <c:v>0.14681661097283438</c:v>
                </c:pt>
                <c:pt idx="22">
                  <c:v>0.14985643907348845</c:v>
                </c:pt>
                <c:pt idx="23">
                  <c:v>0.15081667816482991</c:v>
                </c:pt>
                <c:pt idx="24">
                  <c:v>0.1572181302244644</c:v>
                </c:pt>
                <c:pt idx="25">
                  <c:v>0.15327804374003051</c:v>
                </c:pt>
                <c:pt idx="26">
                  <c:v>0.14663936553790791</c:v>
                </c:pt>
                <c:pt idx="27">
                  <c:v>0.14205963078340744</c:v>
                </c:pt>
                <c:pt idx="28">
                  <c:v>0.1359380108322199</c:v>
                </c:pt>
                <c:pt idx="29">
                  <c:v>0.1243566460066603</c:v>
                </c:pt>
                <c:pt idx="30">
                  <c:v>0.11307622698771524</c:v>
                </c:pt>
                <c:pt idx="31">
                  <c:v>9.7117549852100638E-2</c:v>
                </c:pt>
                <c:pt idx="32">
                  <c:v>8.6579708038016179E-2</c:v>
                </c:pt>
                <c:pt idx="33">
                  <c:v>8.0899666022105521E-2</c:v>
                </c:pt>
                <c:pt idx="34">
                  <c:v>7.3379174519658363E-2</c:v>
                </c:pt>
                <c:pt idx="35">
                  <c:v>6.6699178520238434E-2</c:v>
                </c:pt>
                <c:pt idx="36">
                  <c:v>6.3399185135807556E-2</c:v>
                </c:pt>
                <c:pt idx="37">
                  <c:v>6.5178719891093806E-2</c:v>
                </c:pt>
                <c:pt idx="38">
                  <c:v>6.2778691617097593E-2</c:v>
                </c:pt>
                <c:pt idx="39">
                  <c:v>5.103464698846949E-2</c:v>
                </c:pt>
                <c:pt idx="40">
                  <c:v>4.44739417113027E-2</c:v>
                </c:pt>
                <c:pt idx="41">
                  <c:v>3.9554073779271448E-2</c:v>
                </c:pt>
                <c:pt idx="42">
                  <c:v>3.2936858859343943E-2</c:v>
                </c:pt>
                <c:pt idx="43">
                  <c:v>4.169323652254775E-2</c:v>
                </c:pt>
                <c:pt idx="44">
                  <c:v>5.7595906786133355E-2</c:v>
                </c:pt>
                <c:pt idx="45">
                  <c:v>6.159706630353412E-2</c:v>
                </c:pt>
                <c:pt idx="46">
                  <c:v>6.5157851945627954E-2</c:v>
                </c:pt>
                <c:pt idx="47">
                  <c:v>6.4237804153847833E-2</c:v>
                </c:pt>
                <c:pt idx="48">
                  <c:v>5.5679449786822488E-2</c:v>
                </c:pt>
                <c:pt idx="49">
                  <c:v>5.3439728263157349E-2</c:v>
                </c:pt>
                <c:pt idx="50">
                  <c:v>5.4339827578743893E-2</c:v>
                </c:pt>
                <c:pt idx="51">
                  <c:v>5.7479760421443871E-2</c:v>
                </c:pt>
                <c:pt idx="52">
                  <c:v>5.6399734086255648E-2</c:v>
                </c:pt>
                <c:pt idx="53">
                  <c:v>5.3839638907859921E-2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5141-B784-5911213032F5}"/>
            </c:ext>
          </c:extLst>
        </c:ser>
        <c:ser>
          <c:idx val="1"/>
          <c:order val="1"/>
          <c:tx>
            <c:strRef>
              <c:f>'South Africa'!$G$1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'South Africa'!$A$6:$A$59</c:f>
              <c:numCache>
                <c:formatCode>General</c:formatCode>
                <c:ptCount val="54"/>
                <c:pt idx="0">
                  <c:v>1965</c:v>
                </c:pt>
                <c:pt idx="1">
                  <c:v>1966</c:v>
                </c:pt>
                <c:pt idx="2">
                  <c:v>1967</c:v>
                </c:pt>
                <c:pt idx="3">
                  <c:v>1968</c:v>
                </c:pt>
                <c:pt idx="4">
                  <c:v>1969</c:v>
                </c:pt>
                <c:pt idx="5">
                  <c:v>1970</c:v>
                </c:pt>
                <c:pt idx="6">
                  <c:v>1971</c:v>
                </c:pt>
                <c:pt idx="7">
                  <c:v>1972</c:v>
                </c:pt>
                <c:pt idx="8">
                  <c:v>1973</c:v>
                </c:pt>
                <c:pt idx="9">
                  <c:v>1974</c:v>
                </c:pt>
                <c:pt idx="10">
                  <c:v>1975</c:v>
                </c:pt>
                <c:pt idx="11">
                  <c:v>1976</c:v>
                </c:pt>
                <c:pt idx="12">
                  <c:v>1977</c:v>
                </c:pt>
                <c:pt idx="13">
                  <c:v>1978</c:v>
                </c:pt>
                <c:pt idx="14">
                  <c:v>1979</c:v>
                </c:pt>
                <c:pt idx="15">
                  <c:v>1980</c:v>
                </c:pt>
                <c:pt idx="16">
                  <c:v>1981</c:v>
                </c:pt>
                <c:pt idx="17">
                  <c:v>1982</c:v>
                </c:pt>
                <c:pt idx="18">
                  <c:v>1983</c:v>
                </c:pt>
                <c:pt idx="19">
                  <c:v>1984</c:v>
                </c:pt>
                <c:pt idx="20">
                  <c:v>1985</c:v>
                </c:pt>
                <c:pt idx="21">
                  <c:v>1986</c:v>
                </c:pt>
                <c:pt idx="22">
                  <c:v>1987</c:v>
                </c:pt>
                <c:pt idx="23">
                  <c:v>1988</c:v>
                </c:pt>
                <c:pt idx="24">
                  <c:v>1989</c:v>
                </c:pt>
                <c:pt idx="25">
                  <c:v>1990</c:v>
                </c:pt>
                <c:pt idx="26">
                  <c:v>1991</c:v>
                </c:pt>
                <c:pt idx="27">
                  <c:v>1992</c:v>
                </c:pt>
                <c:pt idx="28">
                  <c:v>1993</c:v>
                </c:pt>
                <c:pt idx="29">
                  <c:v>1994</c:v>
                </c:pt>
                <c:pt idx="30">
                  <c:v>1995</c:v>
                </c:pt>
                <c:pt idx="31">
                  <c:v>1996</c:v>
                </c:pt>
                <c:pt idx="32">
                  <c:v>1997</c:v>
                </c:pt>
                <c:pt idx="33">
                  <c:v>1998</c:v>
                </c:pt>
                <c:pt idx="34">
                  <c:v>1999</c:v>
                </c:pt>
                <c:pt idx="35">
                  <c:v>2000</c:v>
                </c:pt>
                <c:pt idx="36">
                  <c:v>2001</c:v>
                </c:pt>
                <c:pt idx="37">
                  <c:v>2002</c:v>
                </c:pt>
                <c:pt idx="38">
                  <c:v>2003</c:v>
                </c:pt>
                <c:pt idx="39">
                  <c:v>2004</c:v>
                </c:pt>
                <c:pt idx="40">
                  <c:v>2005</c:v>
                </c:pt>
                <c:pt idx="41">
                  <c:v>2006</c:v>
                </c:pt>
                <c:pt idx="42">
                  <c:v>2007</c:v>
                </c:pt>
                <c:pt idx="43">
                  <c:v>2008</c:v>
                </c:pt>
                <c:pt idx="44">
                  <c:v>2009</c:v>
                </c:pt>
                <c:pt idx="45">
                  <c:v>2010</c:v>
                </c:pt>
                <c:pt idx="46">
                  <c:v>2011</c:v>
                </c:pt>
                <c:pt idx="47">
                  <c:v>2012</c:v>
                </c:pt>
                <c:pt idx="48">
                  <c:v>2013</c:v>
                </c:pt>
                <c:pt idx="49">
                  <c:v>2014</c:v>
                </c:pt>
                <c:pt idx="50">
                  <c:v>2015</c:v>
                </c:pt>
                <c:pt idx="51">
                  <c:v>2016</c:v>
                </c:pt>
                <c:pt idx="52">
                  <c:v>2017</c:v>
                </c:pt>
                <c:pt idx="53">
                  <c:v>2018</c:v>
                </c:pt>
              </c:numCache>
            </c:numRef>
          </c:cat>
          <c:val>
            <c:numRef>
              <c:f>'South Africa'!$G$6:$G$59</c:f>
              <c:numCache>
                <c:formatCode>0.00%</c:formatCode>
                <c:ptCount val="54"/>
                <c:pt idx="0">
                  <c:v>6.289900732473086E-2</c:v>
                </c:pt>
                <c:pt idx="1">
                  <c:v>6.4099272404988028E-2</c:v>
                </c:pt>
                <c:pt idx="2">
                  <c:v>6.6139236103779808E-2</c:v>
                </c:pt>
                <c:pt idx="3">
                  <c:v>5.9698893699845712E-2</c:v>
                </c:pt>
                <c:pt idx="4">
                  <c:v>5.3259332633714962E-2</c:v>
                </c:pt>
                <c:pt idx="5">
                  <c:v>5.1519410203511029E-2</c:v>
                </c:pt>
                <c:pt idx="6">
                  <c:v>5.1199385384165907E-2</c:v>
                </c:pt>
                <c:pt idx="7">
                  <c:v>4.0099229856480179E-2</c:v>
                </c:pt>
                <c:pt idx="8">
                  <c:v>4.0939203989296402E-2</c:v>
                </c:pt>
                <c:pt idx="9">
                  <c:v>4.3718875548748315E-2</c:v>
                </c:pt>
                <c:pt idx="10">
                  <c:v>3.6618490884421817E-2</c:v>
                </c:pt>
                <c:pt idx="11">
                  <c:v>3.2558412195541564E-2</c:v>
                </c:pt>
                <c:pt idx="12">
                  <c:v>2.9077611222746214E-2</c:v>
                </c:pt>
                <c:pt idx="13">
                  <c:v>2.5957935019462752E-2</c:v>
                </c:pt>
                <c:pt idx="14">
                  <c:v>2.131913437777655E-2</c:v>
                </c:pt>
                <c:pt idx="15">
                  <c:v>3.1157623613196961E-2</c:v>
                </c:pt>
                <c:pt idx="16">
                  <c:v>3.7377388479654883E-2</c:v>
                </c:pt>
                <c:pt idx="17">
                  <c:v>3.6797159738043206E-2</c:v>
                </c:pt>
                <c:pt idx="18">
                  <c:v>2.7074619293273372E-2</c:v>
                </c:pt>
                <c:pt idx="19">
                  <c:v>2.9694198565366037E-2</c:v>
                </c:pt>
                <c:pt idx="20">
                  <c:v>1.4035009611163218E-2</c:v>
                </c:pt>
                <c:pt idx="21">
                  <c:v>3.356953034042931E-3</c:v>
                </c:pt>
                <c:pt idx="22">
                  <c:v>8.316816019714679E-3</c:v>
                </c:pt>
                <c:pt idx="23">
                  <c:v>2.0417132990615983E-2</c:v>
                </c:pt>
                <c:pt idx="24">
                  <c:v>1.4998202592593657E-2</c:v>
                </c:pt>
                <c:pt idx="25">
                  <c:v>1.6778621609574884E-2</c:v>
                </c:pt>
                <c:pt idx="26">
                  <c:v>1.4698190227349528E-2</c:v>
                </c:pt>
                <c:pt idx="27">
                  <c:v>6.2172863273275425E-3</c:v>
                </c:pt>
                <c:pt idx="28">
                  <c:v>2.7870567917887001E-4</c:v>
                </c:pt>
                <c:pt idx="29">
                  <c:v>1.8982706451282638E-3</c:v>
                </c:pt>
                <c:pt idx="30">
                  <c:v>8.73768378031059E-3</c:v>
                </c:pt>
                <c:pt idx="31">
                  <c:v>1.9377434826267859E-2</c:v>
                </c:pt>
                <c:pt idx="32">
                  <c:v>2.8859503340058268E-2</c:v>
                </c:pt>
                <c:pt idx="33">
                  <c:v>2.7399218965371119E-2</c:v>
                </c:pt>
                <c:pt idx="34">
                  <c:v>2.5799241370549453E-2</c:v>
                </c:pt>
                <c:pt idx="35">
                  <c:v>2.7999030230731137E-2</c:v>
                </c:pt>
                <c:pt idx="36">
                  <c:v>2.4799305354591183E-2</c:v>
                </c:pt>
                <c:pt idx="37">
                  <c:v>2.6999182178784054E-2</c:v>
                </c:pt>
                <c:pt idx="38">
                  <c:v>3.1899779873825196E-2</c:v>
                </c:pt>
                <c:pt idx="39">
                  <c:v>3.6199749790114311E-2</c:v>
                </c:pt>
                <c:pt idx="40">
                  <c:v>3.8359531295910188E-2</c:v>
                </c:pt>
                <c:pt idx="41">
                  <c:v>4.4159517393083547E-2</c:v>
                </c:pt>
                <c:pt idx="42">
                  <c:v>4.7479534640856969E-2</c:v>
                </c:pt>
                <c:pt idx="43">
                  <c:v>4.7959616309753983E-2</c:v>
                </c:pt>
                <c:pt idx="44">
                  <c:v>3.5776350009555813E-2</c:v>
                </c:pt>
                <c:pt idx="45">
                  <c:v>3.1296711084820572E-2</c:v>
                </c:pt>
                <c:pt idx="46">
                  <c:v>2.6657426371201609E-2</c:v>
                </c:pt>
                <c:pt idx="47">
                  <c:v>2.0358329533110009E-2</c:v>
                </c:pt>
                <c:pt idx="48">
                  <c:v>1.8958451880280336E-2</c:v>
                </c:pt>
                <c:pt idx="49">
                  <c:v>2.573986210369128E-2</c:v>
                </c:pt>
                <c:pt idx="50">
                  <c:v>2.2219778343355756E-2</c:v>
                </c:pt>
                <c:pt idx="51">
                  <c:v>1.6799764234662007E-2</c:v>
                </c:pt>
                <c:pt idx="52">
                  <c:v>1.5019795203940589E-2</c:v>
                </c:pt>
                <c:pt idx="53">
                  <c:v>1.1279884945551544E-2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9-5141-B784-591121303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6076800"/>
        <c:axId val="912304736"/>
      </c:lineChart>
      <c:catAx>
        <c:axId val="10360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304736"/>
        <c:crosses val="autoZero"/>
        <c:auto val="1"/>
        <c:lblAlgn val="ctr"/>
        <c:lblOffset val="100"/>
        <c:noMultiLvlLbl val="0"/>
      </c:catAx>
      <c:valAx>
        <c:axId val="91230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6076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Switzerland Inflation v GDP Growth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Switzerland!$B$1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Switzerland!$A$12:$A$59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Switzerland!$B$12:$B$59</c:f>
              <c:numCache>
                <c:formatCode>0.00%</c:formatCode>
                <c:ptCount val="48"/>
                <c:pt idx="0">
                  <c:v>6.5699999999999995E-2</c:v>
                </c:pt>
                <c:pt idx="1">
                  <c:v>6.6600000000000006E-2</c:v>
                </c:pt>
                <c:pt idx="2">
                  <c:v>8.7499999999999994E-2</c:v>
                </c:pt>
                <c:pt idx="3">
                  <c:v>9.7699999999999995E-2</c:v>
                </c:pt>
                <c:pt idx="4">
                  <c:v>6.7000000000000004E-2</c:v>
                </c:pt>
                <c:pt idx="5">
                  <c:v>1.72E-2</c:v>
                </c:pt>
                <c:pt idx="6">
                  <c:v>1.2999999999999999E-2</c:v>
                </c:pt>
                <c:pt idx="7">
                  <c:v>1.03E-2</c:v>
                </c:pt>
                <c:pt idx="8">
                  <c:v>3.6499999999999998E-2</c:v>
                </c:pt>
                <c:pt idx="9">
                  <c:v>4.02E-2</c:v>
                </c:pt>
                <c:pt idx="10">
                  <c:v>6.4899999999999999E-2</c:v>
                </c:pt>
                <c:pt idx="11">
                  <c:v>5.6599999999999998E-2</c:v>
                </c:pt>
                <c:pt idx="12">
                  <c:v>2.9499999999999998E-2</c:v>
                </c:pt>
                <c:pt idx="13">
                  <c:v>2.93E-2</c:v>
                </c:pt>
                <c:pt idx="14">
                  <c:v>3.44E-2</c:v>
                </c:pt>
                <c:pt idx="15">
                  <c:v>7.4999999999999997E-3</c:v>
                </c:pt>
                <c:pt idx="16">
                  <c:v>1.44E-2</c:v>
                </c:pt>
                <c:pt idx="17">
                  <c:v>1.8700000000000001E-2</c:v>
                </c:pt>
                <c:pt idx="18">
                  <c:v>3.1600000000000003E-2</c:v>
                </c:pt>
                <c:pt idx="19">
                  <c:v>5.3999999999999999E-2</c:v>
                </c:pt>
                <c:pt idx="20">
                  <c:v>5.8599999999999999E-2</c:v>
                </c:pt>
                <c:pt idx="21">
                  <c:v>4.0399999999999998E-2</c:v>
                </c:pt>
                <c:pt idx="22">
                  <c:v>3.2899999999999999E-2</c:v>
                </c:pt>
                <c:pt idx="23">
                  <c:v>8.5000000000000006E-3</c:v>
                </c:pt>
                <c:pt idx="24">
                  <c:v>1.7999999999999999E-2</c:v>
                </c:pt>
                <c:pt idx="25">
                  <c:v>8.0999999999999996E-3</c:v>
                </c:pt>
                <c:pt idx="26">
                  <c:v>5.1999999999999998E-3</c:v>
                </c:pt>
                <c:pt idx="27">
                  <c:v>2.0000000000000001E-4</c:v>
                </c:pt>
                <c:pt idx="28">
                  <c:v>8.0999999999999996E-3</c:v>
                </c:pt>
                <c:pt idx="29">
                  <c:v>1.5599999999999999E-2</c:v>
                </c:pt>
                <c:pt idx="30">
                  <c:v>9.9000000000000008E-3</c:v>
                </c:pt>
                <c:pt idx="31">
                  <c:v>6.4000000000000003E-3</c:v>
                </c:pt>
                <c:pt idx="32">
                  <c:v>6.4000000000000003E-3</c:v>
                </c:pt>
                <c:pt idx="33">
                  <c:v>8.0000000000000002E-3</c:v>
                </c:pt>
                <c:pt idx="34">
                  <c:v>1.17E-2</c:v>
                </c:pt>
                <c:pt idx="35">
                  <c:v>1.06E-2</c:v>
                </c:pt>
                <c:pt idx="36">
                  <c:v>7.3000000000000001E-3</c:v>
                </c:pt>
                <c:pt idx="37">
                  <c:v>2.4299999999999999E-2</c:v>
                </c:pt>
                <c:pt idx="38">
                  <c:v>-4.7999999999999996E-3</c:v>
                </c:pt>
                <c:pt idx="39">
                  <c:v>6.8999999999999999E-3</c:v>
                </c:pt>
                <c:pt idx="40">
                  <c:v>2.3E-3</c:v>
                </c:pt>
                <c:pt idx="41">
                  <c:v>-6.8999999999999999E-3</c:v>
                </c:pt>
                <c:pt idx="42">
                  <c:v>-2.2000000000000001E-3</c:v>
                </c:pt>
                <c:pt idx="43">
                  <c:v>-1E-4</c:v>
                </c:pt>
                <c:pt idx="44">
                  <c:v>-1.14E-2</c:v>
                </c:pt>
                <c:pt idx="45">
                  <c:v>-4.3E-3</c:v>
                </c:pt>
                <c:pt idx="46">
                  <c:v>5.3E-3</c:v>
                </c:pt>
                <c:pt idx="47">
                  <c:v>9.4000000000000004E-3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5-E445-87E7-188888E04273}"/>
            </c:ext>
          </c:extLst>
        </c:ser>
        <c:ser>
          <c:idx val="1"/>
          <c:order val="1"/>
          <c:tx>
            <c:strRef>
              <c:f>Switzerland!$C$1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Switzerland!$A$12:$A$59</c:f>
              <c:numCache>
                <c:formatCode>General</c:formatCode>
                <c:ptCount val="48"/>
                <c:pt idx="0">
                  <c:v>1971</c:v>
                </c:pt>
                <c:pt idx="1">
                  <c:v>1972</c:v>
                </c:pt>
                <c:pt idx="2">
                  <c:v>1973</c:v>
                </c:pt>
                <c:pt idx="3">
                  <c:v>1974</c:v>
                </c:pt>
                <c:pt idx="4">
                  <c:v>1975</c:v>
                </c:pt>
                <c:pt idx="5">
                  <c:v>1976</c:v>
                </c:pt>
                <c:pt idx="6">
                  <c:v>1977</c:v>
                </c:pt>
                <c:pt idx="7">
                  <c:v>1978</c:v>
                </c:pt>
                <c:pt idx="8">
                  <c:v>1979</c:v>
                </c:pt>
                <c:pt idx="9">
                  <c:v>1980</c:v>
                </c:pt>
                <c:pt idx="10">
                  <c:v>1981</c:v>
                </c:pt>
                <c:pt idx="11">
                  <c:v>1982</c:v>
                </c:pt>
                <c:pt idx="12">
                  <c:v>1983</c:v>
                </c:pt>
                <c:pt idx="13">
                  <c:v>1984</c:v>
                </c:pt>
                <c:pt idx="14">
                  <c:v>1985</c:v>
                </c:pt>
                <c:pt idx="15">
                  <c:v>1986</c:v>
                </c:pt>
                <c:pt idx="16">
                  <c:v>1987</c:v>
                </c:pt>
                <c:pt idx="17">
                  <c:v>1988</c:v>
                </c:pt>
                <c:pt idx="18">
                  <c:v>1989</c:v>
                </c:pt>
                <c:pt idx="19">
                  <c:v>1990</c:v>
                </c:pt>
                <c:pt idx="20">
                  <c:v>1991</c:v>
                </c:pt>
                <c:pt idx="21">
                  <c:v>1992</c:v>
                </c:pt>
                <c:pt idx="22">
                  <c:v>1993</c:v>
                </c:pt>
                <c:pt idx="23">
                  <c:v>1994</c:v>
                </c:pt>
                <c:pt idx="24">
                  <c:v>1995</c:v>
                </c:pt>
                <c:pt idx="25">
                  <c:v>1996</c:v>
                </c:pt>
                <c:pt idx="26">
                  <c:v>1997</c:v>
                </c:pt>
                <c:pt idx="27">
                  <c:v>1998</c:v>
                </c:pt>
                <c:pt idx="28">
                  <c:v>1999</c:v>
                </c:pt>
                <c:pt idx="29">
                  <c:v>2000</c:v>
                </c:pt>
                <c:pt idx="30">
                  <c:v>2001</c:v>
                </c:pt>
                <c:pt idx="31">
                  <c:v>2002</c:v>
                </c:pt>
                <c:pt idx="32">
                  <c:v>2003</c:v>
                </c:pt>
                <c:pt idx="33">
                  <c:v>2004</c:v>
                </c:pt>
                <c:pt idx="34">
                  <c:v>2005</c:v>
                </c:pt>
                <c:pt idx="35">
                  <c:v>2006</c:v>
                </c:pt>
                <c:pt idx="36">
                  <c:v>2007</c:v>
                </c:pt>
                <c:pt idx="37">
                  <c:v>2008</c:v>
                </c:pt>
                <c:pt idx="38">
                  <c:v>2009</c:v>
                </c:pt>
                <c:pt idx="39">
                  <c:v>2010</c:v>
                </c:pt>
                <c:pt idx="40">
                  <c:v>2011</c:v>
                </c:pt>
                <c:pt idx="41">
                  <c:v>2012</c:v>
                </c:pt>
                <c:pt idx="42">
                  <c:v>2013</c:v>
                </c:pt>
                <c:pt idx="43">
                  <c:v>2014</c:v>
                </c:pt>
                <c:pt idx="44">
                  <c:v>2015</c:v>
                </c:pt>
                <c:pt idx="45">
                  <c:v>2016</c:v>
                </c:pt>
                <c:pt idx="46">
                  <c:v>2017</c:v>
                </c:pt>
                <c:pt idx="47">
                  <c:v>2018</c:v>
                </c:pt>
              </c:numCache>
            </c:numRef>
          </c:cat>
          <c:val>
            <c:numRef>
              <c:f>Switzerland!$C$12:$C$59</c:f>
              <c:numCache>
                <c:formatCode>0.00%</c:formatCode>
                <c:ptCount val="48"/>
                <c:pt idx="0">
                  <c:v>4.0800000000000003E-2</c:v>
                </c:pt>
                <c:pt idx="1">
                  <c:v>3.2000000000000001E-2</c:v>
                </c:pt>
                <c:pt idx="2">
                  <c:v>3.0499999999999999E-2</c:v>
                </c:pt>
                <c:pt idx="3">
                  <c:v>1.4500000000000001E-2</c:v>
                </c:pt>
                <c:pt idx="4">
                  <c:v>-7.2800000000000004E-2</c:v>
                </c:pt>
                <c:pt idx="5">
                  <c:v>-1.4E-2</c:v>
                </c:pt>
                <c:pt idx="6">
                  <c:v>2.4299999999999999E-2</c:v>
                </c:pt>
                <c:pt idx="7">
                  <c:v>4.1000000000000003E-3</c:v>
                </c:pt>
                <c:pt idx="8">
                  <c:v>2.4899999999999999E-2</c:v>
                </c:pt>
                <c:pt idx="9">
                  <c:v>4.5999999999999999E-2</c:v>
                </c:pt>
                <c:pt idx="10">
                  <c:v>1.6E-2</c:v>
                </c:pt>
                <c:pt idx="11">
                  <c:v>-1.3100000000000001E-2</c:v>
                </c:pt>
                <c:pt idx="12">
                  <c:v>6.4000000000000003E-3</c:v>
                </c:pt>
                <c:pt idx="13">
                  <c:v>3.0099999999999998E-2</c:v>
                </c:pt>
                <c:pt idx="14">
                  <c:v>3.6700000000000003E-2</c:v>
                </c:pt>
                <c:pt idx="15">
                  <c:v>1.8599999999999998E-2</c:v>
                </c:pt>
                <c:pt idx="16">
                  <c:v>1.5900000000000001E-2</c:v>
                </c:pt>
                <c:pt idx="17">
                  <c:v>3.2800000000000003E-2</c:v>
                </c:pt>
                <c:pt idx="18">
                  <c:v>4.3299999999999998E-2</c:v>
                </c:pt>
                <c:pt idx="19">
                  <c:v>3.6700000000000003E-2</c:v>
                </c:pt>
                <c:pt idx="20">
                  <c:v>-9.1999999999999998E-3</c:v>
                </c:pt>
                <c:pt idx="21">
                  <c:v>-4.0000000000000002E-4</c:v>
                </c:pt>
                <c:pt idx="22">
                  <c:v>-1.2999999999999999E-3</c:v>
                </c:pt>
                <c:pt idx="23">
                  <c:v>1.2699999999999999E-2</c:v>
                </c:pt>
                <c:pt idx="24">
                  <c:v>4.7999999999999996E-3</c:v>
                </c:pt>
                <c:pt idx="25">
                  <c:v>5.4000000000000003E-3</c:v>
                </c:pt>
                <c:pt idx="26">
                  <c:v>2.3400000000000001E-2</c:v>
                </c:pt>
                <c:pt idx="27">
                  <c:v>2.9899999999999999E-2</c:v>
                </c:pt>
                <c:pt idx="28">
                  <c:v>1.6899999999999998E-2</c:v>
                </c:pt>
                <c:pt idx="29">
                  <c:v>3.9399999999999998E-2</c:v>
                </c:pt>
                <c:pt idx="30">
                  <c:v>1.3100000000000001E-2</c:v>
                </c:pt>
                <c:pt idx="31">
                  <c:v>1.6000000000000001E-3</c:v>
                </c:pt>
                <c:pt idx="32">
                  <c:v>4.0000000000000002E-4</c:v>
                </c:pt>
                <c:pt idx="33">
                  <c:v>2.7799999999999998E-2</c:v>
                </c:pt>
                <c:pt idx="34">
                  <c:v>3.1199999999999999E-2</c:v>
                </c:pt>
                <c:pt idx="35">
                  <c:v>3.9899999999999998E-2</c:v>
                </c:pt>
                <c:pt idx="36">
                  <c:v>4.1099999999999998E-2</c:v>
                </c:pt>
                <c:pt idx="37">
                  <c:v>2.1499999999999998E-2</c:v>
                </c:pt>
                <c:pt idx="38">
                  <c:v>-2.2200000000000001E-2</c:v>
                </c:pt>
                <c:pt idx="39">
                  <c:v>0.03</c:v>
                </c:pt>
                <c:pt idx="40">
                  <c:v>1.6899999999999998E-2</c:v>
                </c:pt>
                <c:pt idx="41">
                  <c:v>1.01E-2</c:v>
                </c:pt>
                <c:pt idx="42">
                  <c:v>1.8499999999999999E-2</c:v>
                </c:pt>
                <c:pt idx="43">
                  <c:v>2.4500000000000001E-2</c:v>
                </c:pt>
                <c:pt idx="44">
                  <c:v>1.3299999999999999E-2</c:v>
                </c:pt>
                <c:pt idx="45">
                  <c:v>1.6E-2</c:v>
                </c:pt>
                <c:pt idx="46">
                  <c:v>1.6199999999999999E-2</c:v>
                </c:pt>
                <c:pt idx="47">
                  <c:v>2.5399999999999999E-2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5-E445-87E7-188888E04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11183"/>
        <c:axId val="732722959"/>
      </c:lineChart>
      <c:catAx>
        <c:axId val="73831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2722959"/>
        <c:crosses val="autoZero"/>
        <c:auto val="1"/>
        <c:lblAlgn val="ctr"/>
        <c:lblOffset val="100"/>
        <c:noMultiLvlLbl val="0"/>
      </c:catAx>
      <c:valAx>
        <c:axId val="73272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8311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South</a:t>
            </a:r>
            <a:r>
              <a:rPr lang="en-GB" b="1" baseline="0"/>
              <a:t> Africa Inflation v GDP Growth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'South Africa'!$B$1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'South Africa'!$A$2:$A$59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'South Africa'!$B$2:$B$59</c:f>
              <c:numCache>
                <c:formatCode>0.00%</c:formatCode>
                <c:ptCount val="58"/>
                <c:pt idx="0">
                  <c:v>2.1000000000000001E-2</c:v>
                </c:pt>
                <c:pt idx="1">
                  <c:v>1.2500000000000001E-2</c:v>
                </c:pt>
                <c:pt idx="2">
                  <c:v>1.34E-2</c:v>
                </c:pt>
                <c:pt idx="3">
                  <c:v>2.5399999999999999E-2</c:v>
                </c:pt>
                <c:pt idx="4">
                  <c:v>4.07E-2</c:v>
                </c:pt>
                <c:pt idx="5">
                  <c:v>3.49E-2</c:v>
                </c:pt>
                <c:pt idx="6">
                  <c:v>3.5400000000000001E-2</c:v>
                </c:pt>
                <c:pt idx="7">
                  <c:v>1.9900000000000001E-2</c:v>
                </c:pt>
                <c:pt idx="8">
                  <c:v>3.2399999999999998E-2</c:v>
                </c:pt>
                <c:pt idx="9">
                  <c:v>4.99E-2</c:v>
                </c:pt>
                <c:pt idx="10">
                  <c:v>5.96E-2</c:v>
                </c:pt>
                <c:pt idx="11">
                  <c:v>6.4299999999999996E-2</c:v>
                </c:pt>
                <c:pt idx="12">
                  <c:v>9.4299999999999995E-2</c:v>
                </c:pt>
                <c:pt idx="13">
                  <c:v>0.1172</c:v>
                </c:pt>
                <c:pt idx="14">
                  <c:v>0.1343</c:v>
                </c:pt>
                <c:pt idx="15">
                  <c:v>0.11020000000000001</c:v>
                </c:pt>
                <c:pt idx="16">
                  <c:v>0.1115</c:v>
                </c:pt>
                <c:pt idx="17">
                  <c:v>0.1114</c:v>
                </c:pt>
                <c:pt idx="18">
                  <c:v>0.13289999999999999</c:v>
                </c:pt>
                <c:pt idx="19">
                  <c:v>0.1366</c:v>
                </c:pt>
                <c:pt idx="20">
                  <c:v>0.1525</c:v>
                </c:pt>
                <c:pt idx="21">
                  <c:v>0.1464</c:v>
                </c:pt>
                <c:pt idx="22">
                  <c:v>0.123</c:v>
                </c:pt>
                <c:pt idx="23">
                  <c:v>0.1153</c:v>
                </c:pt>
                <c:pt idx="24">
                  <c:v>0.16289999999999999</c:v>
                </c:pt>
                <c:pt idx="25">
                  <c:v>0.1865</c:v>
                </c:pt>
                <c:pt idx="26">
                  <c:v>0.16159999999999999</c:v>
                </c:pt>
                <c:pt idx="27">
                  <c:v>0.1278</c:v>
                </c:pt>
                <c:pt idx="28">
                  <c:v>0.14729999999999999</c:v>
                </c:pt>
                <c:pt idx="29">
                  <c:v>0.14319999999999999</c:v>
                </c:pt>
                <c:pt idx="30">
                  <c:v>0.15329999999999999</c:v>
                </c:pt>
                <c:pt idx="31">
                  <c:v>0.13869999999999999</c:v>
                </c:pt>
                <c:pt idx="32">
                  <c:v>9.7199999999999995E-2</c:v>
                </c:pt>
                <c:pt idx="33">
                  <c:v>8.9399999999999993E-2</c:v>
                </c:pt>
                <c:pt idx="34">
                  <c:v>8.6800000000000002E-2</c:v>
                </c:pt>
                <c:pt idx="35">
                  <c:v>7.3499999999999996E-2</c:v>
                </c:pt>
                <c:pt idx="36">
                  <c:v>8.5999999999999993E-2</c:v>
                </c:pt>
                <c:pt idx="37">
                  <c:v>6.88E-2</c:v>
                </c:pt>
                <c:pt idx="38">
                  <c:v>5.1799999999999999E-2</c:v>
                </c:pt>
                <c:pt idx="39">
                  <c:v>5.3400000000000003E-2</c:v>
                </c:pt>
                <c:pt idx="40">
                  <c:v>5.7000000000000002E-2</c:v>
                </c:pt>
                <c:pt idx="41">
                  <c:v>9.4899999999999998E-2</c:v>
                </c:pt>
                <c:pt idx="42">
                  <c:v>5.6800000000000003E-2</c:v>
                </c:pt>
                <c:pt idx="43">
                  <c:v>-6.8999999999999999E-3</c:v>
                </c:pt>
                <c:pt idx="44">
                  <c:v>2.06E-2</c:v>
                </c:pt>
                <c:pt idx="45">
                  <c:v>3.2399999999999998E-2</c:v>
                </c:pt>
                <c:pt idx="46">
                  <c:v>6.1800000000000001E-2</c:v>
                </c:pt>
                <c:pt idx="47">
                  <c:v>0.10059999999999999</c:v>
                </c:pt>
                <c:pt idx="48">
                  <c:v>7.2599999999999998E-2</c:v>
                </c:pt>
                <c:pt idx="49">
                  <c:v>4.0599999999999997E-2</c:v>
                </c:pt>
                <c:pt idx="50">
                  <c:v>5.0200000000000002E-2</c:v>
                </c:pt>
                <c:pt idx="51">
                  <c:v>5.7200000000000001E-2</c:v>
                </c:pt>
                <c:pt idx="52">
                  <c:v>5.7799999999999997E-2</c:v>
                </c:pt>
                <c:pt idx="53">
                  <c:v>6.1400000000000003E-2</c:v>
                </c:pt>
                <c:pt idx="54">
                  <c:v>4.5100000000000001E-2</c:v>
                </c:pt>
                <c:pt idx="55">
                  <c:v>6.59E-2</c:v>
                </c:pt>
                <c:pt idx="56">
                  <c:v>5.1799999999999999E-2</c:v>
                </c:pt>
                <c:pt idx="57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6-6B42-AD10-E3E788663161}"/>
            </c:ext>
          </c:extLst>
        </c:ser>
        <c:ser>
          <c:idx val="1"/>
          <c:order val="1"/>
          <c:tx>
            <c:strRef>
              <c:f>'South Africa'!$C$1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'South Africa'!$A$2:$A$59</c:f>
              <c:numCache>
                <c:formatCode>General</c:formatCode>
                <c:ptCount val="58"/>
                <c:pt idx="0">
                  <c:v>1961</c:v>
                </c:pt>
                <c:pt idx="1">
                  <c:v>1962</c:v>
                </c:pt>
                <c:pt idx="2">
                  <c:v>1963</c:v>
                </c:pt>
                <c:pt idx="3">
                  <c:v>1964</c:v>
                </c:pt>
                <c:pt idx="4">
                  <c:v>1965</c:v>
                </c:pt>
                <c:pt idx="5">
                  <c:v>1966</c:v>
                </c:pt>
                <c:pt idx="6">
                  <c:v>1967</c:v>
                </c:pt>
                <c:pt idx="7">
                  <c:v>1968</c:v>
                </c:pt>
                <c:pt idx="8">
                  <c:v>1969</c:v>
                </c:pt>
                <c:pt idx="9">
                  <c:v>1970</c:v>
                </c:pt>
                <c:pt idx="10">
                  <c:v>1971</c:v>
                </c:pt>
                <c:pt idx="11">
                  <c:v>1972</c:v>
                </c:pt>
                <c:pt idx="12">
                  <c:v>1973</c:v>
                </c:pt>
                <c:pt idx="13">
                  <c:v>1974</c:v>
                </c:pt>
                <c:pt idx="14">
                  <c:v>1975</c:v>
                </c:pt>
                <c:pt idx="15">
                  <c:v>1976</c:v>
                </c:pt>
                <c:pt idx="16">
                  <c:v>1977</c:v>
                </c:pt>
                <c:pt idx="17">
                  <c:v>1978</c:v>
                </c:pt>
                <c:pt idx="18">
                  <c:v>1979</c:v>
                </c:pt>
                <c:pt idx="19">
                  <c:v>1980</c:v>
                </c:pt>
                <c:pt idx="20">
                  <c:v>1981</c:v>
                </c:pt>
                <c:pt idx="21">
                  <c:v>1982</c:v>
                </c:pt>
                <c:pt idx="22">
                  <c:v>1983</c:v>
                </c:pt>
                <c:pt idx="23">
                  <c:v>1984</c:v>
                </c:pt>
                <c:pt idx="24">
                  <c:v>1985</c:v>
                </c:pt>
                <c:pt idx="25">
                  <c:v>1986</c:v>
                </c:pt>
                <c:pt idx="26">
                  <c:v>1987</c:v>
                </c:pt>
                <c:pt idx="27">
                  <c:v>1988</c:v>
                </c:pt>
                <c:pt idx="28">
                  <c:v>1989</c:v>
                </c:pt>
                <c:pt idx="29">
                  <c:v>1990</c:v>
                </c:pt>
                <c:pt idx="30">
                  <c:v>1991</c:v>
                </c:pt>
                <c:pt idx="31">
                  <c:v>1992</c:v>
                </c:pt>
                <c:pt idx="32">
                  <c:v>1993</c:v>
                </c:pt>
                <c:pt idx="33">
                  <c:v>1994</c:v>
                </c:pt>
                <c:pt idx="34">
                  <c:v>1995</c:v>
                </c:pt>
                <c:pt idx="35">
                  <c:v>1996</c:v>
                </c:pt>
                <c:pt idx="36">
                  <c:v>1997</c:v>
                </c:pt>
                <c:pt idx="37">
                  <c:v>1998</c:v>
                </c:pt>
                <c:pt idx="38">
                  <c:v>1999</c:v>
                </c:pt>
                <c:pt idx="39">
                  <c:v>2000</c:v>
                </c:pt>
                <c:pt idx="40">
                  <c:v>2001</c:v>
                </c:pt>
                <c:pt idx="41">
                  <c:v>2002</c:v>
                </c:pt>
                <c:pt idx="42">
                  <c:v>2003</c:v>
                </c:pt>
                <c:pt idx="43">
                  <c:v>2004</c:v>
                </c:pt>
                <c:pt idx="44">
                  <c:v>2005</c:v>
                </c:pt>
                <c:pt idx="45">
                  <c:v>2006</c:v>
                </c:pt>
                <c:pt idx="46">
                  <c:v>2007</c:v>
                </c:pt>
                <c:pt idx="47">
                  <c:v>2008</c:v>
                </c:pt>
                <c:pt idx="48">
                  <c:v>2009</c:v>
                </c:pt>
                <c:pt idx="49">
                  <c:v>2010</c:v>
                </c:pt>
                <c:pt idx="50">
                  <c:v>2011</c:v>
                </c:pt>
                <c:pt idx="51">
                  <c:v>2012</c:v>
                </c:pt>
                <c:pt idx="52">
                  <c:v>2013</c:v>
                </c:pt>
                <c:pt idx="53">
                  <c:v>2014</c:v>
                </c:pt>
                <c:pt idx="54">
                  <c:v>2015</c:v>
                </c:pt>
                <c:pt idx="55">
                  <c:v>2016</c:v>
                </c:pt>
                <c:pt idx="56">
                  <c:v>2017</c:v>
                </c:pt>
                <c:pt idx="57">
                  <c:v>2018</c:v>
                </c:pt>
              </c:numCache>
            </c:numRef>
          </c:cat>
          <c:val>
            <c:numRef>
              <c:f>'South Africa'!$C$2:$C$59</c:f>
              <c:numCache>
                <c:formatCode>0.00%</c:formatCode>
                <c:ptCount val="58"/>
                <c:pt idx="0">
                  <c:v>3.8399999999999997E-2</c:v>
                </c:pt>
                <c:pt idx="1">
                  <c:v>6.1800000000000001E-2</c:v>
                </c:pt>
                <c:pt idx="2">
                  <c:v>7.3700000000000002E-2</c:v>
                </c:pt>
                <c:pt idx="3">
                  <c:v>7.9399999999999998E-2</c:v>
                </c:pt>
                <c:pt idx="4">
                  <c:v>6.1199999999999997E-2</c:v>
                </c:pt>
                <c:pt idx="5">
                  <c:v>4.4400000000000002E-2</c:v>
                </c:pt>
                <c:pt idx="6">
                  <c:v>7.1999999999999995E-2</c:v>
                </c:pt>
                <c:pt idx="7">
                  <c:v>4.1500000000000002E-2</c:v>
                </c:pt>
                <c:pt idx="8">
                  <c:v>4.7199999999999999E-2</c:v>
                </c:pt>
                <c:pt idx="9">
                  <c:v>5.2499999999999998E-2</c:v>
                </c:pt>
                <c:pt idx="10">
                  <c:v>4.2799999999999998E-2</c:v>
                </c:pt>
                <c:pt idx="11">
                  <c:v>1.6500000000000001E-2</c:v>
                </c:pt>
                <c:pt idx="12">
                  <c:v>4.5699999999999998E-2</c:v>
                </c:pt>
                <c:pt idx="13">
                  <c:v>6.1100000000000002E-2</c:v>
                </c:pt>
                <c:pt idx="14">
                  <c:v>1.7000000000000001E-2</c:v>
                </c:pt>
                <c:pt idx="15">
                  <c:v>2.2499999999999999E-2</c:v>
                </c:pt>
                <c:pt idx="16">
                  <c:v>-8.9999999999999998E-4</c:v>
                </c:pt>
                <c:pt idx="17">
                  <c:v>3.0099999999999998E-2</c:v>
                </c:pt>
                <c:pt idx="18">
                  <c:v>3.7900000000000003E-2</c:v>
                </c:pt>
                <c:pt idx="19">
                  <c:v>6.6199999999999995E-2</c:v>
                </c:pt>
                <c:pt idx="20">
                  <c:v>5.3600000000000002E-2</c:v>
                </c:pt>
                <c:pt idx="21">
                  <c:v>-3.8E-3</c:v>
                </c:pt>
                <c:pt idx="22">
                  <c:v>-1.8499999999999999E-2</c:v>
                </c:pt>
                <c:pt idx="23">
                  <c:v>5.0999999999999997E-2</c:v>
                </c:pt>
                <c:pt idx="24">
                  <c:v>-1.21E-2</c:v>
                </c:pt>
                <c:pt idx="25">
                  <c:v>2.0000000000000001E-4</c:v>
                </c:pt>
                <c:pt idx="26">
                  <c:v>2.1000000000000001E-2</c:v>
                </c:pt>
                <c:pt idx="27">
                  <c:v>4.2000000000000003E-2</c:v>
                </c:pt>
                <c:pt idx="28">
                  <c:v>2.3900000000000001E-2</c:v>
                </c:pt>
                <c:pt idx="29">
                  <c:v>-3.2000000000000002E-3</c:v>
                </c:pt>
                <c:pt idx="30">
                  <c:v>-1.0200000000000001E-2</c:v>
                </c:pt>
                <c:pt idx="31">
                  <c:v>-2.1399999999999999E-2</c:v>
                </c:pt>
                <c:pt idx="32">
                  <c:v>1.23E-2</c:v>
                </c:pt>
                <c:pt idx="33">
                  <c:v>3.2000000000000001E-2</c:v>
                </c:pt>
                <c:pt idx="34">
                  <c:v>3.1E-2</c:v>
                </c:pt>
                <c:pt idx="35">
                  <c:v>4.2999999999999997E-2</c:v>
                </c:pt>
                <c:pt idx="36">
                  <c:v>2.5999999999999999E-2</c:v>
                </c:pt>
                <c:pt idx="37">
                  <c:v>5.0000000000000001E-3</c:v>
                </c:pt>
                <c:pt idx="38">
                  <c:v>2.4E-2</c:v>
                </c:pt>
                <c:pt idx="39">
                  <c:v>4.2000000000000003E-2</c:v>
                </c:pt>
                <c:pt idx="40">
                  <c:v>2.7E-2</c:v>
                </c:pt>
                <c:pt idx="41">
                  <c:v>3.6999999999999998E-2</c:v>
                </c:pt>
                <c:pt idx="42">
                  <c:v>2.9499999999999998E-2</c:v>
                </c:pt>
                <c:pt idx="43">
                  <c:v>4.5499999999999999E-2</c:v>
                </c:pt>
                <c:pt idx="44">
                  <c:v>5.28E-2</c:v>
                </c:pt>
                <c:pt idx="45">
                  <c:v>5.6000000000000001E-2</c:v>
                </c:pt>
                <c:pt idx="46">
                  <c:v>5.3600000000000002E-2</c:v>
                </c:pt>
                <c:pt idx="47">
                  <c:v>3.1899999999999998E-2</c:v>
                </c:pt>
                <c:pt idx="48">
                  <c:v>-1.54E-2</c:v>
                </c:pt>
                <c:pt idx="49">
                  <c:v>3.04E-2</c:v>
                </c:pt>
                <c:pt idx="50">
                  <c:v>3.2800000000000003E-2</c:v>
                </c:pt>
                <c:pt idx="51">
                  <c:v>2.2100000000000002E-2</c:v>
                </c:pt>
                <c:pt idx="52">
                  <c:v>2.4899999999999999E-2</c:v>
                </c:pt>
                <c:pt idx="53">
                  <c:v>1.8499999999999999E-2</c:v>
                </c:pt>
                <c:pt idx="54">
                  <c:v>1.2800000000000001E-2</c:v>
                </c:pt>
                <c:pt idx="55">
                  <c:v>5.7000000000000002E-3</c:v>
                </c:pt>
                <c:pt idx="56">
                  <c:v>1.32E-2</c:v>
                </c:pt>
                <c:pt idx="57">
                  <c:v>6.1999999999999998E-3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6-6B42-AD10-E3E788663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74218496"/>
        <c:axId val="1037069776"/>
      </c:lineChart>
      <c:catAx>
        <c:axId val="974218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7069776"/>
        <c:crosses val="autoZero"/>
        <c:auto val="1"/>
        <c:lblAlgn val="ctr"/>
        <c:lblOffset val="100"/>
        <c:noMultiLvlLbl val="0"/>
      </c:catAx>
      <c:valAx>
        <c:axId val="103706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4218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Botswana Inflation v GDP</a:t>
            </a:r>
            <a:r>
              <a:rPr lang="en-GB" baseline="0"/>
              <a:t> Growth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Botswana!$B$1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Botswana!$A$16:$A$59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Botswana!$B$16:$B$59</c:f>
              <c:numCache>
                <c:formatCode>0.00%</c:formatCode>
                <c:ptCount val="44"/>
                <c:pt idx="0">
                  <c:v>0.1197</c:v>
                </c:pt>
                <c:pt idx="1">
                  <c:v>0.1173</c:v>
                </c:pt>
                <c:pt idx="2">
                  <c:v>0.13170000000000001</c:v>
                </c:pt>
                <c:pt idx="3">
                  <c:v>9.0399999999999994E-2</c:v>
                </c:pt>
                <c:pt idx="4">
                  <c:v>0.1174</c:v>
                </c:pt>
                <c:pt idx="5">
                  <c:v>0.1363</c:v>
                </c:pt>
                <c:pt idx="6">
                  <c:v>0.1643</c:v>
                </c:pt>
                <c:pt idx="7">
                  <c:v>0.1114</c:v>
                </c:pt>
                <c:pt idx="8">
                  <c:v>0.1048</c:v>
                </c:pt>
                <c:pt idx="9">
                  <c:v>8.5800000000000001E-2</c:v>
                </c:pt>
                <c:pt idx="10">
                  <c:v>8.09E-2</c:v>
                </c:pt>
                <c:pt idx="11">
                  <c:v>0.1</c:v>
                </c:pt>
                <c:pt idx="12">
                  <c:v>9.8000000000000004E-2</c:v>
                </c:pt>
                <c:pt idx="13">
                  <c:v>8.3500000000000005E-2</c:v>
                </c:pt>
                <c:pt idx="14">
                  <c:v>0.1158</c:v>
                </c:pt>
                <c:pt idx="15">
                  <c:v>0.114</c:v>
                </c:pt>
                <c:pt idx="16">
                  <c:v>0.1177</c:v>
                </c:pt>
                <c:pt idx="17">
                  <c:v>0.16170000000000001</c:v>
                </c:pt>
                <c:pt idx="18">
                  <c:v>0.14330000000000001</c:v>
                </c:pt>
                <c:pt idx="19">
                  <c:v>0.10539999999999999</c:v>
                </c:pt>
                <c:pt idx="20">
                  <c:v>0.1051</c:v>
                </c:pt>
                <c:pt idx="21">
                  <c:v>0.1008</c:v>
                </c:pt>
                <c:pt idx="22">
                  <c:v>8.72E-2</c:v>
                </c:pt>
                <c:pt idx="23">
                  <c:v>6.6600000000000006E-2</c:v>
                </c:pt>
                <c:pt idx="24">
                  <c:v>7.7499999999999999E-2</c:v>
                </c:pt>
                <c:pt idx="25">
                  <c:v>8.5999999999999993E-2</c:v>
                </c:pt>
                <c:pt idx="26">
                  <c:v>6.5600000000000006E-2</c:v>
                </c:pt>
                <c:pt idx="27">
                  <c:v>8.0299999999999996E-2</c:v>
                </c:pt>
                <c:pt idx="28">
                  <c:v>9.1899999999999996E-2</c:v>
                </c:pt>
                <c:pt idx="29">
                  <c:v>6.9500000000000006E-2</c:v>
                </c:pt>
                <c:pt idx="30">
                  <c:v>8.6099999999999996E-2</c:v>
                </c:pt>
                <c:pt idx="31">
                  <c:v>0.11559999999999999</c:v>
                </c:pt>
                <c:pt idx="32">
                  <c:v>7.0800000000000002E-2</c:v>
                </c:pt>
                <c:pt idx="33">
                  <c:v>0.127</c:v>
                </c:pt>
                <c:pt idx="34">
                  <c:v>8.0299999999999996E-2</c:v>
                </c:pt>
                <c:pt idx="35">
                  <c:v>6.9500000000000006E-2</c:v>
                </c:pt>
                <c:pt idx="36">
                  <c:v>8.4599999999999995E-2</c:v>
                </c:pt>
                <c:pt idx="37">
                  <c:v>7.5399999999999995E-2</c:v>
                </c:pt>
                <c:pt idx="38">
                  <c:v>5.8799999999999998E-2</c:v>
                </c:pt>
                <c:pt idx="39">
                  <c:v>4.3999999999999997E-2</c:v>
                </c:pt>
                <c:pt idx="40">
                  <c:v>3.0599999999999999E-2</c:v>
                </c:pt>
                <c:pt idx="41">
                  <c:v>2.8199999999999999E-2</c:v>
                </c:pt>
                <c:pt idx="42">
                  <c:v>3.3099999999999997E-2</c:v>
                </c:pt>
                <c:pt idx="43">
                  <c:v>3.2399999999999998E-2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B-8E43-ADF9-7E90A2781441}"/>
            </c:ext>
          </c:extLst>
        </c:ser>
        <c:ser>
          <c:idx val="1"/>
          <c:order val="1"/>
          <c:tx>
            <c:strRef>
              <c:f>Botswana!$C$1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Botswana!$A$16:$A$59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Botswana!$C$16:$C$59</c:f>
              <c:numCache>
                <c:formatCode>0.00%</c:formatCode>
                <c:ptCount val="44"/>
                <c:pt idx="0">
                  <c:v>8.4500000000000006E-2</c:v>
                </c:pt>
                <c:pt idx="1">
                  <c:v>0.1065</c:v>
                </c:pt>
                <c:pt idx="2">
                  <c:v>0.1201</c:v>
                </c:pt>
                <c:pt idx="3">
                  <c:v>0.14330000000000001</c:v>
                </c:pt>
                <c:pt idx="4">
                  <c:v>0.1215</c:v>
                </c:pt>
                <c:pt idx="5">
                  <c:v>0.11990000000000001</c:v>
                </c:pt>
                <c:pt idx="6">
                  <c:v>9.06E-2</c:v>
                </c:pt>
                <c:pt idx="7">
                  <c:v>0.1217</c:v>
                </c:pt>
                <c:pt idx="8">
                  <c:v>0.13150000000000001</c:v>
                </c:pt>
                <c:pt idx="9">
                  <c:v>8.5500000000000007E-2</c:v>
                </c:pt>
                <c:pt idx="10">
                  <c:v>7.1300000000000002E-2</c:v>
                </c:pt>
                <c:pt idx="11">
                  <c:v>8.1699999999999995E-2</c:v>
                </c:pt>
                <c:pt idx="12">
                  <c:v>0.1188</c:v>
                </c:pt>
                <c:pt idx="13">
                  <c:v>0.19450000000000001</c:v>
                </c:pt>
                <c:pt idx="14">
                  <c:v>0.13059999999999999</c:v>
                </c:pt>
                <c:pt idx="15">
                  <c:v>6.7699999999999996E-2</c:v>
                </c:pt>
                <c:pt idx="16">
                  <c:v>7.46E-2</c:v>
                </c:pt>
                <c:pt idx="17">
                  <c:v>2.92E-2</c:v>
                </c:pt>
                <c:pt idx="18">
                  <c:v>1.9199999999999998E-2</c:v>
                </c:pt>
                <c:pt idx="19">
                  <c:v>3.6299999999999999E-2</c:v>
                </c:pt>
                <c:pt idx="20">
                  <c:v>7.0300000000000001E-2</c:v>
                </c:pt>
                <c:pt idx="21">
                  <c:v>5.8299999999999998E-2</c:v>
                </c:pt>
                <c:pt idx="22">
                  <c:v>8.3299999999999999E-2</c:v>
                </c:pt>
                <c:pt idx="23">
                  <c:v>4.4000000000000003E-3</c:v>
                </c:pt>
                <c:pt idx="24">
                  <c:v>9.6699999999999994E-2</c:v>
                </c:pt>
                <c:pt idx="25">
                  <c:v>1.9900000000000001E-2</c:v>
                </c:pt>
                <c:pt idx="26">
                  <c:v>2.5000000000000001E-3</c:v>
                </c:pt>
                <c:pt idx="27">
                  <c:v>6.0699999999999997E-2</c:v>
                </c:pt>
                <c:pt idx="28">
                  <c:v>4.6300000000000001E-2</c:v>
                </c:pt>
                <c:pt idx="29">
                  <c:v>2.7099999999999999E-2</c:v>
                </c:pt>
                <c:pt idx="30">
                  <c:v>4.5600000000000002E-2</c:v>
                </c:pt>
                <c:pt idx="31">
                  <c:v>8.3599999999999994E-2</c:v>
                </c:pt>
                <c:pt idx="32">
                  <c:v>8.2799999999999999E-2</c:v>
                </c:pt>
                <c:pt idx="33">
                  <c:v>6.25E-2</c:v>
                </c:pt>
                <c:pt idx="34">
                  <c:v>-7.6499999999999999E-2</c:v>
                </c:pt>
                <c:pt idx="35">
                  <c:v>8.5599999999999996E-2</c:v>
                </c:pt>
                <c:pt idx="36">
                  <c:v>6.0499999999999998E-2</c:v>
                </c:pt>
                <c:pt idx="37">
                  <c:v>4.4600000000000001E-2</c:v>
                </c:pt>
                <c:pt idx="38">
                  <c:v>0.1134</c:v>
                </c:pt>
                <c:pt idx="39">
                  <c:v>4.1500000000000002E-2</c:v>
                </c:pt>
                <c:pt idx="40">
                  <c:v>-1.7000000000000001E-2</c:v>
                </c:pt>
                <c:pt idx="41">
                  <c:v>4.2999999999999997E-2</c:v>
                </c:pt>
                <c:pt idx="42">
                  <c:v>2.9100000000000001E-2</c:v>
                </c:pt>
                <c:pt idx="43">
                  <c:v>4.4499999999999998E-2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B-8E43-ADF9-7E90A2781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5595072"/>
        <c:axId val="535618080"/>
      </c:lineChart>
      <c:catAx>
        <c:axId val="535595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618080"/>
        <c:crosses val="autoZero"/>
        <c:auto val="1"/>
        <c:lblAlgn val="ctr"/>
        <c:lblOffset val="100"/>
        <c:noMultiLvlLbl val="0"/>
      </c:catAx>
      <c:valAx>
        <c:axId val="53561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559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Botswana</a:t>
            </a:r>
            <a:r>
              <a:rPr lang="en-GB" b="1" baseline="0"/>
              <a:t> - 5 year average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Botswana!$F$1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Botswana!$A$16:$A$59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Botswana!$F$16:$F$59</c:f>
              <c:numCache>
                <c:formatCode>0.00%</c:formatCode>
                <c:ptCount val="44"/>
                <c:pt idx="0">
                  <c:v>2.3928545753491903E-2</c:v>
                </c:pt>
                <c:pt idx="1">
                  <c:v>4.7383157066875015E-2</c:v>
                </c:pt>
                <c:pt idx="2">
                  <c:v>7.3721766263531663E-2</c:v>
                </c:pt>
                <c:pt idx="3">
                  <c:v>9.180855615754524E-2</c:v>
                </c:pt>
                <c:pt idx="4">
                  <c:v>0.11529908424313362</c:v>
                </c:pt>
                <c:pt idx="5">
                  <c:v>0.1186187181545364</c:v>
                </c:pt>
                <c:pt idx="6">
                  <c:v>0.12801707731308909</c:v>
                </c:pt>
                <c:pt idx="7">
                  <c:v>0.12395689737674331</c:v>
                </c:pt>
                <c:pt idx="8">
                  <c:v>0.12683769716311133</c:v>
                </c:pt>
                <c:pt idx="9">
                  <c:v>0.12051630326247675</c:v>
                </c:pt>
                <c:pt idx="10">
                  <c:v>0.10943559730203845</c:v>
                </c:pt>
                <c:pt idx="11">
                  <c:v>9.6579339661403196E-2</c:v>
                </c:pt>
                <c:pt idx="12">
                  <c:v>9.3899592934675979E-2</c:v>
                </c:pt>
                <c:pt idx="13">
                  <c:v>8.9639694227074074E-2</c:v>
                </c:pt>
                <c:pt idx="14">
                  <c:v>9.5639205130183313E-2</c:v>
                </c:pt>
                <c:pt idx="15">
                  <c:v>0.10225930434219777</c:v>
                </c:pt>
                <c:pt idx="16">
                  <c:v>0.10579913388089324</c:v>
                </c:pt>
                <c:pt idx="17">
                  <c:v>0.1185368845289787</c:v>
                </c:pt>
                <c:pt idx="18">
                  <c:v>0.13049821302317355</c:v>
                </c:pt>
                <c:pt idx="19">
                  <c:v>0.12841782120798939</c:v>
                </c:pt>
                <c:pt idx="20">
                  <c:v>0.12663750155464015</c:v>
                </c:pt>
                <c:pt idx="21">
                  <c:v>0.12325697155928594</c:v>
                </c:pt>
                <c:pt idx="22">
                  <c:v>0.10835825701431645</c:v>
                </c:pt>
                <c:pt idx="23">
                  <c:v>9.3018909309932951E-2</c:v>
                </c:pt>
                <c:pt idx="24">
                  <c:v>8.7438977348014646E-2</c:v>
                </c:pt>
                <c:pt idx="25">
                  <c:v>8.3619359767126866E-2</c:v>
                </c:pt>
                <c:pt idx="26">
                  <c:v>7.6579577793438602E-2</c:v>
                </c:pt>
                <c:pt idx="27">
                  <c:v>7.5199686175253078E-2</c:v>
                </c:pt>
                <c:pt idx="28">
                  <c:v>8.0259609332173909E-2</c:v>
                </c:pt>
                <c:pt idx="29">
                  <c:v>7.8659514048382562E-2</c:v>
                </c:pt>
                <c:pt idx="30">
                  <c:v>7.8679512573586408E-2</c:v>
                </c:pt>
                <c:pt idx="31">
                  <c:v>8.8678821316349854E-2</c:v>
                </c:pt>
                <c:pt idx="32">
                  <c:v>8.6778590094326091E-2</c:v>
                </c:pt>
                <c:pt idx="33">
                  <c:v>9.3797246455906702E-2</c:v>
                </c:pt>
                <c:pt idx="34">
                  <c:v>9.595767764810148E-2</c:v>
                </c:pt>
                <c:pt idx="35">
                  <c:v>9.2637130352812846E-2</c:v>
                </c:pt>
                <c:pt idx="36">
                  <c:v>8.6437784527930717E-2</c:v>
                </c:pt>
                <c:pt idx="37">
                  <c:v>8.7357911375590902E-2</c:v>
                </c:pt>
                <c:pt idx="38">
                  <c:v>7.3719595378150871E-2</c:v>
                </c:pt>
                <c:pt idx="39">
                  <c:v>6.6459019266105201E-2</c:v>
                </c:pt>
                <c:pt idx="40">
                  <c:v>5.867804571730062E-2</c:v>
                </c:pt>
                <c:pt idx="41">
                  <c:v>4.7398424423931829E-2</c:v>
                </c:pt>
                <c:pt idx="42">
                  <c:v>3.893936125639641E-2</c:v>
                </c:pt>
                <c:pt idx="43">
                  <c:v>3.3659852063820495E-2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C-8842-9807-E6F36E9B0343}"/>
            </c:ext>
          </c:extLst>
        </c:ser>
        <c:ser>
          <c:idx val="1"/>
          <c:order val="1"/>
          <c:tx>
            <c:strRef>
              <c:f>Botswana!$G$1</c:f>
              <c:strCache>
                <c:ptCount val="1"/>
                <c:pt idx="0">
                  <c:v>GDP Growth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forward val="2"/>
            <c:dispRSqr val="0"/>
            <c:dispEq val="0"/>
          </c:trendline>
          <c:cat>
            <c:numRef>
              <c:f>Botswana!$A$16:$A$59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cat>
          <c:val>
            <c:numRef>
              <c:f>Botswana!$G$16:$G$59</c:f>
              <c:numCache>
                <c:formatCode>0.00%</c:formatCode>
                <c:ptCount val="44"/>
                <c:pt idx="0">
                  <c:v>1.6894290694409619E-2</c:v>
                </c:pt>
                <c:pt idx="1">
                  <c:v>3.8188819640126326E-2</c:v>
                </c:pt>
                <c:pt idx="2">
                  <c:v>6.2206457291296147E-2</c:v>
                </c:pt>
                <c:pt idx="3">
                  <c:v>9.0867861650082205E-2</c:v>
                </c:pt>
                <c:pt idx="4">
                  <c:v>0.1151781306190145</c:v>
                </c:pt>
                <c:pt idx="5">
                  <c:v>0.1222592990207545</c:v>
                </c:pt>
                <c:pt idx="6">
                  <c:v>0.11907859632437123</c:v>
                </c:pt>
                <c:pt idx="7">
                  <c:v>0.1193985910142743</c:v>
                </c:pt>
                <c:pt idx="8">
                  <c:v>0.11703904306642698</c:v>
                </c:pt>
                <c:pt idx="9">
                  <c:v>0.10983832814653738</c:v>
                </c:pt>
                <c:pt idx="10">
                  <c:v>0.10011741730448875</c:v>
                </c:pt>
                <c:pt idx="11">
                  <c:v>9.8337184727753879E-2</c:v>
                </c:pt>
                <c:pt idx="12">
                  <c:v>9.7757313349063679E-2</c:v>
                </c:pt>
                <c:pt idx="13">
                  <c:v>0.11034989858866595</c:v>
                </c:pt>
                <c:pt idx="14">
                  <c:v>0.1193705123526172</c:v>
                </c:pt>
                <c:pt idx="15">
                  <c:v>0.11865015612569607</c:v>
                </c:pt>
                <c:pt idx="16">
                  <c:v>0.11722959155018486</c:v>
                </c:pt>
                <c:pt idx="17">
                  <c:v>9.9303454380262224E-2</c:v>
                </c:pt>
                <c:pt idx="18">
                  <c:v>6.4252226698371828E-2</c:v>
                </c:pt>
                <c:pt idx="19">
                  <c:v>4.5397619547287604E-2</c:v>
                </c:pt>
                <c:pt idx="20">
                  <c:v>4.5917498250361177E-2</c:v>
                </c:pt>
                <c:pt idx="21">
                  <c:v>4.2658220249421674E-2</c:v>
                </c:pt>
                <c:pt idx="22">
                  <c:v>5.3477335683737692E-2</c:v>
                </c:pt>
                <c:pt idx="23">
                  <c:v>5.051614599541665E-2</c:v>
                </c:pt>
                <c:pt idx="24">
                  <c:v>6.2594945855792616E-2</c:v>
                </c:pt>
                <c:pt idx="25">
                  <c:v>5.2513690821768932E-2</c:v>
                </c:pt>
                <c:pt idx="26">
                  <c:v>4.1351846047660956E-2</c:v>
                </c:pt>
                <c:pt idx="27">
                  <c:v>3.683333237398756E-2</c:v>
                </c:pt>
                <c:pt idx="28">
                  <c:v>4.5214645639049422E-2</c:v>
                </c:pt>
                <c:pt idx="29">
                  <c:v>3.1297934268849303E-2</c:v>
                </c:pt>
                <c:pt idx="30">
                  <c:v>3.6437991740399411E-2</c:v>
                </c:pt>
                <c:pt idx="31">
                  <c:v>5.2658235482624605E-2</c:v>
                </c:pt>
                <c:pt idx="32">
                  <c:v>5.7077489844431284E-2</c:v>
                </c:pt>
                <c:pt idx="33">
                  <c:v>6.0317629016395813E-2</c:v>
                </c:pt>
                <c:pt idx="34">
                  <c:v>3.9582155956011889E-2</c:v>
                </c:pt>
                <c:pt idx="35">
                  <c:v>4.7580395715044688E-2</c:v>
                </c:pt>
                <c:pt idx="36">
                  <c:v>4.2961631993819083E-2</c:v>
                </c:pt>
                <c:pt idx="37">
                  <c:v>3.5323506898066626E-2</c:v>
                </c:pt>
                <c:pt idx="38">
                  <c:v>4.5498671900134013E-2</c:v>
                </c:pt>
                <c:pt idx="39">
                  <c:v>6.9116332192407981E-2</c:v>
                </c:pt>
                <c:pt idx="40">
                  <c:v>4.8591293750206432E-2</c:v>
                </c:pt>
                <c:pt idx="41">
                  <c:v>4.5091465454547119E-2</c:v>
                </c:pt>
                <c:pt idx="42">
                  <c:v>4.1991258092807016E-2</c:v>
                </c:pt>
                <c:pt idx="43">
                  <c:v>2.8217294744848687E-2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C-8842-9807-E6F36E9B0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0979392"/>
        <c:axId val="560625424"/>
      </c:lineChart>
      <c:catAx>
        <c:axId val="56097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625424"/>
        <c:crosses val="autoZero"/>
        <c:auto val="1"/>
        <c:lblAlgn val="ctr"/>
        <c:lblOffset val="100"/>
        <c:noMultiLvlLbl val="0"/>
      </c:catAx>
      <c:valAx>
        <c:axId val="56062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97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3.xml"/><Relationship Id="rId3" Type="http://schemas.openxmlformats.org/officeDocument/2006/relationships/chart" Target="../charts/chart48.xml"/><Relationship Id="rId7" Type="http://schemas.openxmlformats.org/officeDocument/2006/relationships/chart" Target="../charts/chart52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Relationship Id="rId9" Type="http://schemas.openxmlformats.org/officeDocument/2006/relationships/chart" Target="../charts/chart5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7.xml"/><Relationship Id="rId1" Type="http://schemas.openxmlformats.org/officeDocument/2006/relationships/chart" Target="../charts/chart66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9.xml"/><Relationship Id="rId1" Type="http://schemas.openxmlformats.org/officeDocument/2006/relationships/chart" Target="../charts/chart6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2.xml"/><Relationship Id="rId2" Type="http://schemas.openxmlformats.org/officeDocument/2006/relationships/chart" Target="../charts/chart71.xml"/><Relationship Id="rId1" Type="http://schemas.openxmlformats.org/officeDocument/2006/relationships/chart" Target="../charts/chart70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4.xml"/><Relationship Id="rId1" Type="http://schemas.openxmlformats.org/officeDocument/2006/relationships/chart" Target="../charts/chart7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7.xml"/><Relationship Id="rId2" Type="http://schemas.openxmlformats.org/officeDocument/2006/relationships/chart" Target="../charts/chart76.xml"/><Relationship Id="rId1" Type="http://schemas.openxmlformats.org/officeDocument/2006/relationships/chart" Target="../charts/chart7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9.xml"/><Relationship Id="rId1" Type="http://schemas.openxmlformats.org/officeDocument/2006/relationships/chart" Target="../charts/chart78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3.xml"/><Relationship Id="rId1" Type="http://schemas.openxmlformats.org/officeDocument/2006/relationships/chart" Target="../charts/chart82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5.xml"/><Relationship Id="rId1" Type="http://schemas.openxmlformats.org/officeDocument/2006/relationships/chart" Target="../charts/chart84.xml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8.xml"/><Relationship Id="rId2" Type="http://schemas.openxmlformats.org/officeDocument/2006/relationships/chart" Target="../charts/chart87.xml"/><Relationship Id="rId1" Type="http://schemas.openxmlformats.org/officeDocument/2006/relationships/chart" Target="../charts/chart86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113723</xdr:colOff>
      <xdr:row>19</xdr:row>
      <xdr:rowOff>138546</xdr:rowOff>
    </xdr:from>
    <xdr:to>
      <xdr:col>19</xdr:col>
      <xdr:colOff>242455</xdr:colOff>
      <xdr:row>36</xdr:row>
      <xdr:rowOff>103907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328863D-7938-FF4B-895F-12E043BDE5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103908</xdr:colOff>
      <xdr:row>0</xdr:row>
      <xdr:rowOff>65808</xdr:rowOff>
    </xdr:from>
    <xdr:to>
      <xdr:col>19</xdr:col>
      <xdr:colOff>323273</xdr:colOff>
      <xdr:row>19</xdr:row>
      <xdr:rowOff>34636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F6CE3F-52C7-F248-BC06-5D50EE0E3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0</xdr:row>
      <xdr:rowOff>127000</xdr:rowOff>
    </xdr:from>
    <xdr:to>
      <xdr:col>21</xdr:col>
      <xdr:colOff>495300</xdr:colOff>
      <xdr:row>20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CC95250-0431-F049-ADC8-0640A2BD9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82550</xdr:colOff>
      <xdr:row>20</xdr:row>
      <xdr:rowOff>63500</xdr:rowOff>
    </xdr:from>
    <xdr:to>
      <xdr:col>21</xdr:col>
      <xdr:colOff>457200</xdr:colOff>
      <xdr:row>39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60FDCA-C023-FE44-87FD-41B3A12C8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107950</xdr:colOff>
      <xdr:row>0</xdr:row>
      <xdr:rowOff>127000</xdr:rowOff>
    </xdr:from>
    <xdr:to>
      <xdr:col>21</xdr:col>
      <xdr:colOff>457200</xdr:colOff>
      <xdr:row>21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5B1D31A-AAE9-934B-BEFE-BC56A8279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107950</xdr:colOff>
      <xdr:row>22</xdr:row>
      <xdr:rowOff>76200</xdr:rowOff>
    </xdr:from>
    <xdr:to>
      <xdr:col>21</xdr:col>
      <xdr:colOff>444500</xdr:colOff>
      <xdr:row>40</xdr:row>
      <xdr:rowOff>63500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EEF330D-864A-3445-BFBE-BAE35F8901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177800</xdr:colOff>
      <xdr:row>0</xdr:row>
      <xdr:rowOff>139700</xdr:rowOff>
    </xdr:from>
    <xdr:to>
      <xdr:col>21</xdr:col>
      <xdr:colOff>546100</xdr:colOff>
      <xdr:row>19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09516B6-DCFF-E244-BC5F-8A79C1C84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158750</xdr:colOff>
      <xdr:row>19</xdr:row>
      <xdr:rowOff>114300</xdr:rowOff>
    </xdr:from>
    <xdr:to>
      <xdr:col>21</xdr:col>
      <xdr:colOff>546100</xdr:colOff>
      <xdr:row>37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6D298F-8335-FA47-8080-2FD3B1991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88900</xdr:colOff>
      <xdr:row>0</xdr:row>
      <xdr:rowOff>88900</xdr:rowOff>
    </xdr:from>
    <xdr:to>
      <xdr:col>21</xdr:col>
      <xdr:colOff>368300</xdr:colOff>
      <xdr:row>21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C34B262-0DED-9747-914B-34A04E72E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82550</xdr:colOff>
      <xdr:row>21</xdr:row>
      <xdr:rowOff>190500</xdr:rowOff>
    </xdr:from>
    <xdr:to>
      <xdr:col>21</xdr:col>
      <xdr:colOff>342900</xdr:colOff>
      <xdr:row>40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5A35D9D-F051-E34F-9B3A-71ECC4003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146050</xdr:colOff>
      <xdr:row>0</xdr:row>
      <xdr:rowOff>177800</xdr:rowOff>
    </xdr:from>
    <xdr:to>
      <xdr:col>21</xdr:col>
      <xdr:colOff>330200</xdr:colOff>
      <xdr:row>21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A39B6A-5B6D-5241-9BD9-198327A84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21</xdr:row>
      <xdr:rowOff>101600</xdr:rowOff>
    </xdr:from>
    <xdr:to>
      <xdr:col>21</xdr:col>
      <xdr:colOff>330200</xdr:colOff>
      <xdr:row>37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81907E4-313C-8F4B-9311-8A290A859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0</xdr:row>
      <xdr:rowOff>120650</xdr:rowOff>
    </xdr:from>
    <xdr:to>
      <xdr:col>23</xdr:col>
      <xdr:colOff>546100</xdr:colOff>
      <xdr:row>21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15E2870-4965-3541-B5D9-2D37C664C7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120650</xdr:colOff>
      <xdr:row>22</xdr:row>
      <xdr:rowOff>19050</xdr:rowOff>
    </xdr:from>
    <xdr:to>
      <xdr:col>23</xdr:col>
      <xdr:colOff>482600</xdr:colOff>
      <xdr:row>40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1BAF694-F2B2-6845-9EB9-F477145C7A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107950</xdr:colOff>
      <xdr:row>40</xdr:row>
      <xdr:rowOff>44450</xdr:rowOff>
    </xdr:from>
    <xdr:to>
      <xdr:col>23</xdr:col>
      <xdr:colOff>482600</xdr:colOff>
      <xdr:row>58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CA7F415-5581-9145-9B5F-68ED9BE9F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107950</xdr:colOff>
      <xdr:row>0</xdr:row>
      <xdr:rowOff>76200</xdr:rowOff>
    </xdr:from>
    <xdr:to>
      <xdr:col>21</xdr:col>
      <xdr:colOff>381000</xdr:colOff>
      <xdr:row>21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DEE92B-9276-EB4E-8622-AE5A8EC01B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120650</xdr:colOff>
      <xdr:row>22</xdr:row>
      <xdr:rowOff>12700</xdr:rowOff>
    </xdr:from>
    <xdr:to>
      <xdr:col>21</xdr:col>
      <xdr:colOff>381000</xdr:colOff>
      <xdr:row>38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E744311-7750-5C45-8139-620BD71F23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146050</xdr:colOff>
      <xdr:row>0</xdr:row>
      <xdr:rowOff>63500</xdr:rowOff>
    </xdr:from>
    <xdr:to>
      <xdr:col>23</xdr:col>
      <xdr:colOff>406400</xdr:colOff>
      <xdr:row>21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1E73CD-3199-2B42-8D9F-260A05366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139700</xdr:colOff>
      <xdr:row>22</xdr:row>
      <xdr:rowOff>31750</xdr:rowOff>
    </xdr:from>
    <xdr:to>
      <xdr:col>23</xdr:col>
      <xdr:colOff>406400</xdr:colOff>
      <xdr:row>41</xdr:row>
      <xdr:rowOff>127000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9EA90C-3A09-6E43-AA2F-C44364641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120650</xdr:colOff>
      <xdr:row>41</xdr:row>
      <xdr:rowOff>196850</xdr:rowOff>
    </xdr:from>
    <xdr:to>
      <xdr:col>23</xdr:col>
      <xdr:colOff>393700</xdr:colOff>
      <xdr:row>59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6F29ADD-261C-7747-8030-0A0DBBA0E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107950</xdr:colOff>
      <xdr:row>0</xdr:row>
      <xdr:rowOff>57150</xdr:rowOff>
    </xdr:from>
    <xdr:to>
      <xdr:col>23</xdr:col>
      <xdr:colOff>520700</xdr:colOff>
      <xdr:row>21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2821D72-6B32-8345-8FCA-32C8E47D6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107950</xdr:colOff>
      <xdr:row>21</xdr:row>
      <xdr:rowOff>133350</xdr:rowOff>
    </xdr:from>
    <xdr:to>
      <xdr:col>23</xdr:col>
      <xdr:colOff>546100</xdr:colOff>
      <xdr:row>40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4E9327D-63B9-0E41-9266-60139F20E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107950</xdr:colOff>
      <xdr:row>40</xdr:row>
      <xdr:rowOff>57150</xdr:rowOff>
    </xdr:from>
    <xdr:to>
      <xdr:col>23</xdr:col>
      <xdr:colOff>558800</xdr:colOff>
      <xdr:row>59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5D30879-34D5-BC46-AC42-BA5428DC0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0</xdr:row>
      <xdr:rowOff>82550</xdr:rowOff>
    </xdr:from>
    <xdr:to>
      <xdr:col>23</xdr:col>
      <xdr:colOff>419100</xdr:colOff>
      <xdr:row>21</xdr:row>
      <xdr:rowOff>127000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BC3B5D2-8D46-794E-B914-2280B6D0D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120650</xdr:colOff>
      <xdr:row>21</xdr:row>
      <xdr:rowOff>184150</xdr:rowOff>
    </xdr:from>
    <xdr:to>
      <xdr:col>23</xdr:col>
      <xdr:colOff>381000</xdr:colOff>
      <xdr:row>40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25FD8E-4AA0-3C4B-AD63-C01A8423B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120650</xdr:colOff>
      <xdr:row>40</xdr:row>
      <xdr:rowOff>95250</xdr:rowOff>
    </xdr:from>
    <xdr:to>
      <xdr:col>23</xdr:col>
      <xdr:colOff>342900</xdr:colOff>
      <xdr:row>58</xdr:row>
      <xdr:rowOff>177800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C35FC1-C2D1-4140-813C-628FC846F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165100</xdr:colOff>
      <xdr:row>0</xdr:row>
      <xdr:rowOff>127000</xdr:rowOff>
    </xdr:from>
    <xdr:to>
      <xdr:col>21</xdr:col>
      <xdr:colOff>406400</xdr:colOff>
      <xdr:row>20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90E086-FE64-2D49-9314-8E8A527F0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266700</xdr:colOff>
      <xdr:row>21</xdr:row>
      <xdr:rowOff>25400</xdr:rowOff>
    </xdr:from>
    <xdr:to>
      <xdr:col>21</xdr:col>
      <xdr:colOff>381000</xdr:colOff>
      <xdr:row>40</xdr:row>
      <xdr:rowOff>25400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E156F05-506B-2A40-AB4D-7C545E072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82550</xdr:colOff>
      <xdr:row>0</xdr:row>
      <xdr:rowOff>152400</xdr:rowOff>
    </xdr:from>
    <xdr:to>
      <xdr:col>21</xdr:col>
      <xdr:colOff>381000</xdr:colOff>
      <xdr:row>19</xdr:row>
      <xdr:rowOff>76200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9DF3EC-7575-B44D-8750-D46B9AC56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82550</xdr:colOff>
      <xdr:row>21</xdr:row>
      <xdr:rowOff>12700</xdr:rowOff>
    </xdr:from>
    <xdr:to>
      <xdr:col>21</xdr:col>
      <xdr:colOff>355600</xdr:colOff>
      <xdr:row>40</xdr:row>
      <xdr:rowOff>101600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19B46AE-0590-F041-AA61-C9E38217D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</xdr:colOff>
      <xdr:row>0</xdr:row>
      <xdr:rowOff>31750</xdr:rowOff>
    </xdr:from>
    <xdr:to>
      <xdr:col>23</xdr:col>
      <xdr:colOff>419100</xdr:colOff>
      <xdr:row>21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94E45C-6128-0747-819B-2C8359FE2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21</xdr:row>
      <xdr:rowOff>196850</xdr:rowOff>
    </xdr:from>
    <xdr:to>
      <xdr:col>23</xdr:col>
      <xdr:colOff>419100</xdr:colOff>
      <xdr:row>39</xdr:row>
      <xdr:rowOff>177800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34D045F-FB56-6D4F-9C62-6445E70A6F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57150</xdr:colOff>
      <xdr:row>40</xdr:row>
      <xdr:rowOff>57150</xdr:rowOff>
    </xdr:from>
    <xdr:to>
      <xdr:col>23</xdr:col>
      <xdr:colOff>368300</xdr:colOff>
      <xdr:row>58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0F3CA33-9CDE-3D49-90C7-1071A09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127000</xdr:colOff>
      <xdr:row>0</xdr:row>
      <xdr:rowOff>57150</xdr:rowOff>
    </xdr:from>
    <xdr:to>
      <xdr:col>23</xdr:col>
      <xdr:colOff>508000</xdr:colOff>
      <xdr:row>21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0FEFA4-0709-5745-85C2-791C7F2C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133350</xdr:colOff>
      <xdr:row>21</xdr:row>
      <xdr:rowOff>107950</xdr:rowOff>
    </xdr:from>
    <xdr:to>
      <xdr:col>23</xdr:col>
      <xdr:colOff>533400</xdr:colOff>
      <xdr:row>39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FB8ED50-0D5F-2A4C-A9F1-BD226252D3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133350</xdr:colOff>
      <xdr:row>40</xdr:row>
      <xdr:rowOff>31750</xdr:rowOff>
    </xdr:from>
    <xdr:to>
      <xdr:col>23</xdr:col>
      <xdr:colOff>495300</xdr:colOff>
      <xdr:row>58</xdr:row>
      <xdr:rowOff>190500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874389E-D971-AD49-BDFB-3A044D2FA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120650</xdr:colOff>
      <xdr:row>0</xdr:row>
      <xdr:rowOff>120650</xdr:rowOff>
    </xdr:from>
    <xdr:to>
      <xdr:col>23</xdr:col>
      <xdr:colOff>546100</xdr:colOff>
      <xdr:row>21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D0DEE90-9C79-D446-AFC0-1DF3AAD7C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120650</xdr:colOff>
      <xdr:row>22</xdr:row>
      <xdr:rowOff>19050</xdr:rowOff>
    </xdr:from>
    <xdr:to>
      <xdr:col>23</xdr:col>
      <xdr:colOff>482600</xdr:colOff>
      <xdr:row>40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BAAA06C-D563-D44B-BE76-AAB82D539D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107950</xdr:colOff>
      <xdr:row>40</xdr:row>
      <xdr:rowOff>44450</xdr:rowOff>
    </xdr:from>
    <xdr:to>
      <xdr:col>23</xdr:col>
      <xdr:colOff>482600</xdr:colOff>
      <xdr:row>58</xdr:row>
      <xdr:rowOff>152400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0EB3C51-6908-2242-B22B-1993EB4CE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95250</xdr:colOff>
      <xdr:row>0</xdr:row>
      <xdr:rowOff>57150</xdr:rowOff>
    </xdr:from>
    <xdr:to>
      <xdr:col>23</xdr:col>
      <xdr:colOff>495300</xdr:colOff>
      <xdr:row>21</xdr:row>
      <xdr:rowOff>50800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91BF3B8-BE33-6E40-8D4D-8A8D718C8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107950</xdr:colOff>
      <xdr:row>21</xdr:row>
      <xdr:rowOff>133350</xdr:rowOff>
    </xdr:from>
    <xdr:to>
      <xdr:col>23</xdr:col>
      <xdr:colOff>495300</xdr:colOff>
      <xdr:row>41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13E812-2184-CE4C-BB7A-0241B524B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146050</xdr:colOff>
      <xdr:row>41</xdr:row>
      <xdr:rowOff>158750</xdr:rowOff>
    </xdr:from>
    <xdr:to>
      <xdr:col>23</xdr:col>
      <xdr:colOff>533400</xdr:colOff>
      <xdr:row>59</xdr:row>
      <xdr:rowOff>101600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839362E-5543-744C-B416-A020F6B4B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463550</xdr:colOff>
      <xdr:row>0</xdr:row>
      <xdr:rowOff>120650</xdr:rowOff>
    </xdr:from>
    <xdr:to>
      <xdr:col>23</xdr:col>
      <xdr:colOff>800100</xdr:colOff>
      <xdr:row>21</xdr:row>
      <xdr:rowOff>177800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744E869-2E12-0341-823F-F7A1B18E4B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438150</xdr:colOff>
      <xdr:row>22</xdr:row>
      <xdr:rowOff>44450</xdr:rowOff>
    </xdr:from>
    <xdr:to>
      <xdr:col>23</xdr:col>
      <xdr:colOff>749300</xdr:colOff>
      <xdr:row>40</xdr:row>
      <xdr:rowOff>139700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3C853E47-AB63-4F48-845B-7D75DE585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425450</xdr:colOff>
      <xdr:row>41</xdr:row>
      <xdr:rowOff>69850</xdr:rowOff>
    </xdr:from>
    <xdr:to>
      <xdr:col>23</xdr:col>
      <xdr:colOff>622300</xdr:colOff>
      <xdr:row>59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824DAF3-453C-DC40-A2E6-C88A6DBB0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146050</xdr:colOff>
      <xdr:row>20</xdr:row>
      <xdr:rowOff>50800</xdr:rowOff>
    </xdr:from>
    <xdr:to>
      <xdr:col>21</xdr:col>
      <xdr:colOff>304800</xdr:colOff>
      <xdr:row>38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07903EF-A2FA-7D41-9B1C-EFA31B9CA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171450</xdr:colOff>
      <xdr:row>0</xdr:row>
      <xdr:rowOff>127000</xdr:rowOff>
    </xdr:from>
    <xdr:to>
      <xdr:col>21</xdr:col>
      <xdr:colOff>292100</xdr:colOff>
      <xdr:row>19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5CD63F-B9A0-E64F-9056-7C8CB8CFC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0</xdr:row>
      <xdr:rowOff>44450</xdr:rowOff>
    </xdr:from>
    <xdr:to>
      <xdr:col>23</xdr:col>
      <xdr:colOff>419100</xdr:colOff>
      <xdr:row>22</xdr:row>
      <xdr:rowOff>88900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5F0B90-2A14-A146-8872-12906BFEC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184150</xdr:colOff>
      <xdr:row>22</xdr:row>
      <xdr:rowOff>158750</xdr:rowOff>
    </xdr:from>
    <xdr:to>
      <xdr:col>23</xdr:col>
      <xdr:colOff>431800</xdr:colOff>
      <xdr:row>39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AC94CBA-879C-AF4C-9375-3262A5092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184150</xdr:colOff>
      <xdr:row>39</xdr:row>
      <xdr:rowOff>133350</xdr:rowOff>
    </xdr:from>
    <xdr:to>
      <xdr:col>23</xdr:col>
      <xdr:colOff>330200</xdr:colOff>
      <xdr:row>58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D4BB9A5-001D-FF4C-A504-AF67468A0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1</xdr:row>
      <xdr:rowOff>0</xdr:rowOff>
    </xdr:from>
    <xdr:to>
      <xdr:col>21</xdr:col>
      <xdr:colOff>508000</xdr:colOff>
      <xdr:row>20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0138531-BB00-9C49-9D29-9ABA8C68B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107950</xdr:colOff>
      <xdr:row>20</xdr:row>
      <xdr:rowOff>152400</xdr:rowOff>
    </xdr:from>
    <xdr:to>
      <xdr:col>21</xdr:col>
      <xdr:colOff>508000</xdr:colOff>
      <xdr:row>37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BCD6B4-0288-5144-A666-ED497F3CA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1</xdr:row>
      <xdr:rowOff>63500</xdr:rowOff>
    </xdr:from>
    <xdr:to>
      <xdr:col>21</xdr:col>
      <xdr:colOff>469900</xdr:colOff>
      <xdr:row>20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2F2BBB-5E18-1143-9ECF-DCF93F6CBB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228600</xdr:colOff>
      <xdr:row>21</xdr:row>
      <xdr:rowOff>38100</xdr:rowOff>
    </xdr:from>
    <xdr:to>
      <xdr:col>21</xdr:col>
      <xdr:colOff>444500</xdr:colOff>
      <xdr:row>40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976809-44C8-2F40-B2C5-0CF8B4A0CA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0</xdr:row>
      <xdr:rowOff>88900</xdr:rowOff>
    </xdr:from>
    <xdr:to>
      <xdr:col>23</xdr:col>
      <xdr:colOff>355600</xdr:colOff>
      <xdr:row>21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1C72572-3827-EC44-A22A-29542148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158750</xdr:colOff>
      <xdr:row>21</xdr:row>
      <xdr:rowOff>95250</xdr:rowOff>
    </xdr:from>
    <xdr:to>
      <xdr:col>23</xdr:col>
      <xdr:colOff>228600</xdr:colOff>
      <xdr:row>40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ED7CC3E-21A3-0841-9A09-212294F69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146050</xdr:colOff>
      <xdr:row>40</xdr:row>
      <xdr:rowOff>95250</xdr:rowOff>
    </xdr:from>
    <xdr:to>
      <xdr:col>23</xdr:col>
      <xdr:colOff>203200</xdr:colOff>
      <xdr:row>59</xdr:row>
      <xdr:rowOff>190500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2CC718F-EE8F-CA41-93D9-A1CB519EBC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0</xdr:row>
      <xdr:rowOff>107950</xdr:rowOff>
    </xdr:from>
    <xdr:to>
      <xdr:col>21</xdr:col>
      <xdr:colOff>482600</xdr:colOff>
      <xdr:row>21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CECE918-769F-5D49-ACF3-933A2312E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69850</xdr:colOff>
      <xdr:row>21</xdr:row>
      <xdr:rowOff>69850</xdr:rowOff>
    </xdr:from>
    <xdr:to>
      <xdr:col>21</xdr:col>
      <xdr:colOff>469900</xdr:colOff>
      <xdr:row>39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38BC3CC-4053-6B4F-B786-0F8675E39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69850</xdr:colOff>
      <xdr:row>1</xdr:row>
      <xdr:rowOff>76200</xdr:rowOff>
    </xdr:from>
    <xdr:to>
      <xdr:col>21</xdr:col>
      <xdr:colOff>419100</xdr:colOff>
      <xdr:row>21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5BC378-F634-214F-8C11-3DB89358C5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82550</xdr:colOff>
      <xdr:row>21</xdr:row>
      <xdr:rowOff>165100</xdr:rowOff>
    </xdr:from>
    <xdr:to>
      <xdr:col>21</xdr:col>
      <xdr:colOff>444500</xdr:colOff>
      <xdr:row>40</xdr:row>
      <xdr:rowOff>139700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B84BE9-2ADB-7D44-8F54-EEE0B2439C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273050</xdr:colOff>
      <xdr:row>0</xdr:row>
      <xdr:rowOff>177800</xdr:rowOff>
    </xdr:from>
    <xdr:to>
      <xdr:col>23</xdr:col>
      <xdr:colOff>635000</xdr:colOff>
      <xdr:row>20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408730B-0D27-A441-A9D3-FC93FAA90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260350</xdr:colOff>
      <xdr:row>21</xdr:row>
      <xdr:rowOff>127000</xdr:rowOff>
    </xdr:from>
    <xdr:to>
      <xdr:col>23</xdr:col>
      <xdr:colOff>635000</xdr:colOff>
      <xdr:row>40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736A1A-C3EB-9647-B73D-FD7EEA267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247650</xdr:colOff>
      <xdr:row>41</xdr:row>
      <xdr:rowOff>82550</xdr:rowOff>
    </xdr:from>
    <xdr:to>
      <xdr:col>23</xdr:col>
      <xdr:colOff>660400</xdr:colOff>
      <xdr:row>59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4F5D5A-E0FC-9742-8037-CC50871FD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88900</xdr:rowOff>
    </xdr:from>
    <xdr:to>
      <xdr:col>21</xdr:col>
      <xdr:colOff>457200</xdr:colOff>
      <xdr:row>20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59F2324-E3F7-8F40-BE13-CD9FCFF367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95250</xdr:colOff>
      <xdr:row>20</xdr:row>
      <xdr:rowOff>152400</xdr:rowOff>
    </xdr:from>
    <xdr:to>
      <xdr:col>21</xdr:col>
      <xdr:colOff>457200</xdr:colOff>
      <xdr:row>38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6C14AE4-575E-0841-A33A-3307FBED7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120650</xdr:colOff>
      <xdr:row>0</xdr:row>
      <xdr:rowOff>76200</xdr:rowOff>
    </xdr:from>
    <xdr:to>
      <xdr:col>21</xdr:col>
      <xdr:colOff>368300</xdr:colOff>
      <xdr:row>21</xdr:row>
      <xdr:rowOff>63500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CEA680-856A-A94D-B139-A0EF7648C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120650</xdr:colOff>
      <xdr:row>22</xdr:row>
      <xdr:rowOff>38100</xdr:rowOff>
    </xdr:from>
    <xdr:to>
      <xdr:col>21</xdr:col>
      <xdr:colOff>381000</xdr:colOff>
      <xdr:row>38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68AEF79-3CC2-AD48-A41C-AFAF5982E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107950</xdr:rowOff>
    </xdr:from>
    <xdr:to>
      <xdr:col>21</xdr:col>
      <xdr:colOff>393700</xdr:colOff>
      <xdr:row>22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E2A024-A59B-914C-8994-5E129703C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146050</xdr:colOff>
      <xdr:row>22</xdr:row>
      <xdr:rowOff>101600</xdr:rowOff>
    </xdr:from>
    <xdr:to>
      <xdr:col>21</xdr:col>
      <xdr:colOff>393700</xdr:colOff>
      <xdr:row>40</xdr:row>
      <xdr:rowOff>158750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CA3BA8-F29D-0543-92D9-76A2233FB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0</xdr:row>
      <xdr:rowOff>127000</xdr:rowOff>
    </xdr:from>
    <xdr:to>
      <xdr:col>21</xdr:col>
      <xdr:colOff>552450</xdr:colOff>
      <xdr:row>21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9D0DC42-4EEE-814E-8309-DAC1B4088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190500</xdr:colOff>
      <xdr:row>21</xdr:row>
      <xdr:rowOff>190500</xdr:rowOff>
    </xdr:from>
    <xdr:to>
      <xdr:col>21</xdr:col>
      <xdr:colOff>514350</xdr:colOff>
      <xdr:row>40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603B4B-C119-FC47-83E0-19AD7A7F9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120650</xdr:colOff>
      <xdr:row>0</xdr:row>
      <xdr:rowOff>31750</xdr:rowOff>
    </xdr:from>
    <xdr:to>
      <xdr:col>23</xdr:col>
      <xdr:colOff>431800</xdr:colOff>
      <xdr:row>21</xdr:row>
      <xdr:rowOff>139700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E9FE3B-60BF-B944-9130-29D8D788F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120650</xdr:colOff>
      <xdr:row>22</xdr:row>
      <xdr:rowOff>82550</xdr:rowOff>
    </xdr:from>
    <xdr:to>
      <xdr:col>23</xdr:col>
      <xdr:colOff>457200</xdr:colOff>
      <xdr:row>40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1F5B726-5D11-6041-B0EF-DAB24C6B35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107950</xdr:colOff>
      <xdr:row>40</xdr:row>
      <xdr:rowOff>184150</xdr:rowOff>
    </xdr:from>
    <xdr:to>
      <xdr:col>23</xdr:col>
      <xdr:colOff>444500</xdr:colOff>
      <xdr:row>59</xdr:row>
      <xdr:rowOff>101600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E96286F-8056-294F-B6F0-BE35F4B5E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22</xdr:row>
      <xdr:rowOff>69850</xdr:rowOff>
    </xdr:from>
    <xdr:to>
      <xdr:col>21</xdr:col>
      <xdr:colOff>419100</xdr:colOff>
      <xdr:row>40</xdr:row>
      <xdr:rowOff>101600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D7C07CF-5E75-2549-A249-CC87D04991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44450</xdr:colOff>
      <xdr:row>0</xdr:row>
      <xdr:rowOff>76200</xdr:rowOff>
    </xdr:from>
    <xdr:to>
      <xdr:col>21</xdr:col>
      <xdr:colOff>393700</xdr:colOff>
      <xdr:row>21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358DB98-820F-E84A-9279-72EBDD755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82550</xdr:colOff>
      <xdr:row>0</xdr:row>
      <xdr:rowOff>171450</xdr:rowOff>
    </xdr:from>
    <xdr:to>
      <xdr:col>21</xdr:col>
      <xdr:colOff>393700</xdr:colOff>
      <xdr:row>21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4F5D73-3B74-4042-94F6-E6174EEE2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95250</xdr:colOff>
      <xdr:row>21</xdr:row>
      <xdr:rowOff>146050</xdr:rowOff>
    </xdr:from>
    <xdr:to>
      <xdr:col>21</xdr:col>
      <xdr:colOff>342900</xdr:colOff>
      <xdr:row>40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9C22F21-4BF2-8247-BCA5-00EFCE97F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101600</xdr:colOff>
      <xdr:row>21</xdr:row>
      <xdr:rowOff>76200</xdr:rowOff>
    </xdr:from>
    <xdr:to>
      <xdr:col>21</xdr:col>
      <xdr:colOff>571500</xdr:colOff>
      <xdr:row>40</xdr:row>
      <xdr:rowOff>101600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28079C-837F-6A4E-ABC0-9C0A5C071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127000</xdr:colOff>
      <xdr:row>0</xdr:row>
      <xdr:rowOff>76200</xdr:rowOff>
    </xdr:from>
    <xdr:to>
      <xdr:col>21</xdr:col>
      <xdr:colOff>584200</xdr:colOff>
      <xdr:row>20</xdr:row>
      <xdr:rowOff>88900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FC6257E-A8BB-AC43-929C-E06E0E8597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107950</xdr:colOff>
      <xdr:row>0</xdr:row>
      <xdr:rowOff>127000</xdr:rowOff>
    </xdr:from>
    <xdr:to>
      <xdr:col>21</xdr:col>
      <xdr:colOff>393700</xdr:colOff>
      <xdr:row>19</xdr:row>
      <xdr:rowOff>50800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F6B30BA-FC5F-B047-BB6D-720E4EEE4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95250</xdr:colOff>
      <xdr:row>20</xdr:row>
      <xdr:rowOff>50800</xdr:rowOff>
    </xdr:from>
    <xdr:to>
      <xdr:col>21</xdr:col>
      <xdr:colOff>406400</xdr:colOff>
      <xdr:row>38</xdr:row>
      <xdr:rowOff>50800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E0BEB28-7492-DA4C-9799-46F69C8C4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304800</xdr:colOff>
      <xdr:row>0</xdr:row>
      <xdr:rowOff>25400</xdr:rowOff>
    </xdr:from>
    <xdr:to>
      <xdr:col>23</xdr:col>
      <xdr:colOff>520700</xdr:colOff>
      <xdr:row>21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962DF6-C654-7F49-8F51-9DF618CA3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285750</xdr:colOff>
      <xdr:row>22</xdr:row>
      <xdr:rowOff>146050</xdr:rowOff>
    </xdr:from>
    <xdr:to>
      <xdr:col>23</xdr:col>
      <xdr:colOff>317500</xdr:colOff>
      <xdr:row>40</xdr:row>
      <xdr:rowOff>63500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4D44CF-540B-934C-A381-E5641731F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298450</xdr:colOff>
      <xdr:row>40</xdr:row>
      <xdr:rowOff>146050</xdr:rowOff>
    </xdr:from>
    <xdr:to>
      <xdr:col>23</xdr:col>
      <xdr:colOff>304800</xdr:colOff>
      <xdr:row>61</xdr:row>
      <xdr:rowOff>12700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D241692-BF61-E248-BB2E-0ECC738BA3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114300</xdr:rowOff>
    </xdr:from>
    <xdr:to>
      <xdr:col>21</xdr:col>
      <xdr:colOff>419100</xdr:colOff>
      <xdr:row>18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1E9C85-691E-A041-A427-A95955690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82550</xdr:colOff>
      <xdr:row>19</xdr:row>
      <xdr:rowOff>88900</xdr:rowOff>
    </xdr:from>
    <xdr:to>
      <xdr:col>21</xdr:col>
      <xdr:colOff>419100</xdr:colOff>
      <xdr:row>36</xdr:row>
      <xdr:rowOff>165100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21E92E9-334D-564B-BC92-FC6CF197D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44450</xdr:colOff>
      <xdr:row>0</xdr:row>
      <xdr:rowOff>38100</xdr:rowOff>
    </xdr:from>
    <xdr:to>
      <xdr:col>21</xdr:col>
      <xdr:colOff>482600</xdr:colOff>
      <xdr:row>21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BB479E-1A7C-6048-A869-E9B4358D2A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82550</xdr:colOff>
      <xdr:row>22</xdr:row>
      <xdr:rowOff>50800</xdr:rowOff>
    </xdr:from>
    <xdr:to>
      <xdr:col>21</xdr:col>
      <xdr:colOff>457200</xdr:colOff>
      <xdr:row>42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50D75E-7BB6-4A4D-BBDD-3590999FB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101600</xdr:rowOff>
    </xdr:from>
    <xdr:to>
      <xdr:col>21</xdr:col>
      <xdr:colOff>520700</xdr:colOff>
      <xdr:row>21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96801FB-6FF4-7747-A01D-40E2FB5E7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23</xdr:row>
      <xdr:rowOff>76200</xdr:rowOff>
    </xdr:from>
    <xdr:to>
      <xdr:col>21</xdr:col>
      <xdr:colOff>533400</xdr:colOff>
      <xdr:row>41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A227689-ECE6-1F4A-A524-5993B9342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E89F-DD78-EE40-81DA-2E5046853DFC}">
  <dimension ref="A1:N125"/>
  <sheetViews>
    <sheetView zoomScale="110" zoomScaleNormal="110" workbookViewId="0"/>
  </sheetViews>
  <sheetFormatPr baseColWidth="10" defaultRowHeight="16" x14ac:dyDescent="0.2"/>
  <cols>
    <col min="2" max="5" width="10.83203125" style="4"/>
    <col min="13" max="13" width="14.1640625" customWidth="1"/>
  </cols>
  <sheetData>
    <row r="1" spans="1:9" s="2" customFormat="1" x14ac:dyDescent="0.2">
      <c r="A1" s="2" t="s">
        <v>0</v>
      </c>
      <c r="B1" s="5" t="s">
        <v>1</v>
      </c>
      <c r="C1" s="5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1.0699999999999999E-2</v>
      </c>
      <c r="C2" s="4">
        <v>2.3E-2</v>
      </c>
      <c r="F2" s="4"/>
      <c r="G2" s="4"/>
      <c r="H2" s="4"/>
      <c r="I2" s="4"/>
    </row>
    <row r="3" spans="1:9" x14ac:dyDescent="0.2">
      <c r="A3">
        <v>1962</v>
      </c>
      <c r="B3" s="4">
        <v>1.2E-2</v>
      </c>
      <c r="C3" s="4">
        <v>6.0999999999999999E-2</v>
      </c>
      <c r="F3" s="4"/>
      <c r="G3" s="4"/>
      <c r="H3" s="4"/>
      <c r="I3" s="4"/>
    </row>
    <row r="4" spans="1:9" x14ac:dyDescent="0.2">
      <c r="A4">
        <v>1963</v>
      </c>
      <c r="B4" s="4">
        <v>1.24E-2</v>
      </c>
      <c r="C4" s="4">
        <v>4.3999999999999997E-2</v>
      </c>
      <c r="D4" s="4">
        <f>(($B2+100)*($B3+100)*($B4+100))^(1/3)-100</f>
        <v>1.169999736693228E-2</v>
      </c>
      <c r="E4" s="4">
        <f>(($C2+100)*($C3+100)*($C4+100))^(1/3)-100</f>
        <v>4.2665459387947635E-2</v>
      </c>
      <c r="F4" s="4"/>
      <c r="G4" s="4"/>
      <c r="H4" s="4"/>
      <c r="I4" s="4"/>
    </row>
    <row r="5" spans="1:9" x14ac:dyDescent="0.2">
      <c r="A5">
        <v>1964</v>
      </c>
      <c r="B5" s="4">
        <v>1.2800000000000001E-2</v>
      </c>
      <c r="C5" s="4">
        <v>5.8000000000000003E-2</v>
      </c>
      <c r="D5" s="4">
        <f t="shared" ref="D5:D61" si="0">(($B3+100)*($B4+100)*($B5+100))^(1/3)-100</f>
        <v>1.2399999466765621E-2</v>
      </c>
      <c r="E5" s="4">
        <f t="shared" ref="E5:E61" si="1">(($C3+100)*($C4+100)*($C5+100))^(1/3)-100</f>
        <v>5.4333059029488595E-2</v>
      </c>
      <c r="F5" s="4"/>
      <c r="G5" s="4"/>
      <c r="H5" s="4"/>
      <c r="I5" s="4"/>
    </row>
    <row r="6" spans="1:9" x14ac:dyDescent="0.2">
      <c r="A6">
        <v>1965</v>
      </c>
      <c r="B6" s="4">
        <v>1.5900000000000001E-2</v>
      </c>
      <c r="C6" s="4">
        <v>6.4000000000000001E-2</v>
      </c>
      <c r="D6" s="4">
        <f t="shared" si="0"/>
        <v>1.3699987768447386E-2</v>
      </c>
      <c r="E6" s="4">
        <f t="shared" si="1"/>
        <v>5.533298240763429E-2</v>
      </c>
      <c r="F6" s="4">
        <f>(($B2+100)*($B3+100)*($B4+100)*($B5+100)*($B6+100))^(1/5)-100</f>
        <v>1.2759985190115231E-2</v>
      </c>
      <c r="G6" s="4">
        <f>(($C2+100)*($C3+100)*($C4+100)*($C5+100)*($C6+100))^(1/5)-100</f>
        <v>4.9998854470743481E-2</v>
      </c>
      <c r="H6" s="4"/>
      <c r="I6" s="4"/>
    </row>
    <row r="7" spans="1:9" x14ac:dyDescent="0.2">
      <c r="A7">
        <v>1966</v>
      </c>
      <c r="B7" s="4">
        <v>3.0200000000000001E-2</v>
      </c>
      <c r="C7" s="4">
        <v>6.5000000000000002E-2</v>
      </c>
      <c r="D7" s="4">
        <f t="shared" si="0"/>
        <v>1.9633046254242004E-2</v>
      </c>
      <c r="E7" s="4">
        <f t="shared" si="1"/>
        <v>6.2333285584699638E-2</v>
      </c>
      <c r="F7" s="4">
        <f t="shared" ref="F7:F61" si="2">(($B3+100)*($B4+100)*($B5+100)*($B6+100)*($B7+100))^(1/5)-100</f>
        <v>1.6659761382783245E-2</v>
      </c>
      <c r="G7" s="4">
        <f t="shared" ref="G7:G61" si="3">(($C3+100)*($C4+100)*($C5+100)*($C6+100)*($C7+100))^(1/5)-100</f>
        <v>5.8399710952187434E-2</v>
      </c>
      <c r="H7" s="4"/>
      <c r="I7" s="4"/>
    </row>
    <row r="8" spans="1:9" x14ac:dyDescent="0.2">
      <c r="A8">
        <v>1967</v>
      </c>
      <c r="B8" s="4">
        <v>2.7699999999999999E-2</v>
      </c>
      <c r="C8" s="4">
        <v>2.5000000000000001E-2</v>
      </c>
      <c r="D8" s="4">
        <f t="shared" si="0"/>
        <v>2.4599805609383907E-2</v>
      </c>
      <c r="E8" s="4">
        <f t="shared" si="1"/>
        <v>5.1331599626934121E-2</v>
      </c>
      <c r="F8" s="4">
        <f t="shared" si="2"/>
        <v>1.9799710522718783E-2</v>
      </c>
      <c r="G8" s="4">
        <f t="shared" si="3"/>
        <v>5.1198861694075504E-2</v>
      </c>
      <c r="H8" s="4">
        <f>(($B2+100)*($B3+100)*($B4+100)*($B5+100)*($B6+100)*($B7+100)*($B8+100))^(1/7)-100</f>
        <v>1.7385434068799555E-2</v>
      </c>
      <c r="I8" s="4">
        <f>(($C2+100)*($C3+100)*($C4+100)*($C5+100)*($C6+100)*($C7+100)*($C8+100))^(1/7)-100</f>
        <v>4.8570013657752042E-2</v>
      </c>
    </row>
    <row r="9" spans="1:9" x14ac:dyDescent="0.2">
      <c r="A9">
        <v>1968</v>
      </c>
      <c r="B9" s="4">
        <v>4.2700000000000002E-2</v>
      </c>
      <c r="C9" s="4">
        <v>4.8000000000000001E-2</v>
      </c>
      <c r="D9" s="4">
        <f t="shared" si="0"/>
        <v>3.3533118133604489E-2</v>
      </c>
      <c r="E9" s="4">
        <f t="shared" si="1"/>
        <v>4.5998657257683817E-2</v>
      </c>
      <c r="F9" s="4">
        <f t="shared" si="2"/>
        <v>2.5859424587807212E-2</v>
      </c>
      <c r="G9" s="4">
        <f t="shared" si="3"/>
        <v>5.1998906464618244E-2</v>
      </c>
      <c r="H9" s="4">
        <f t="shared" ref="H9:H61" si="4">(($B3+100)*($B4+100)*($B5+100)*($B6+100)*($B7+100)*($B8+100)*($B9+100))^(1/7)-100</f>
        <v>2.1956541438029831E-2</v>
      </c>
      <c r="I9" s="4">
        <f t="shared" ref="I9:I61" si="5">(($C3+100)*($C4+100)*($C5+100)*($C6+100)*($C7+100)*($C8+100)*($C9+100))^(1/7)-100</f>
        <v>5.2141972630266764E-2</v>
      </c>
    </row>
    <row r="10" spans="1:9" x14ac:dyDescent="0.2">
      <c r="A10">
        <v>1969</v>
      </c>
      <c r="B10" s="4">
        <v>5.4600000000000003E-2</v>
      </c>
      <c r="C10" s="4">
        <v>3.1E-2</v>
      </c>
      <c r="D10" s="4">
        <f t="shared" si="0"/>
        <v>4.1666061234877816E-2</v>
      </c>
      <c r="E10" s="4">
        <f t="shared" si="1"/>
        <v>3.4666192402340812E-2</v>
      </c>
      <c r="F10" s="4">
        <f t="shared" si="2"/>
        <v>3.4219118770792534E-2</v>
      </c>
      <c r="G10" s="4">
        <f t="shared" si="3"/>
        <v>4.6598647414455741E-2</v>
      </c>
      <c r="H10" s="4">
        <f t="shared" si="4"/>
        <v>2.8041750815660293E-2</v>
      </c>
      <c r="I10" s="4">
        <f t="shared" si="5"/>
        <v>4.7856087004987558E-2</v>
      </c>
    </row>
    <row r="11" spans="1:9" x14ac:dyDescent="0.2">
      <c r="A11">
        <v>1970</v>
      </c>
      <c r="B11" s="4">
        <v>5.8400000000000001E-2</v>
      </c>
      <c r="C11" s="4">
        <v>-4.1000000000000003E-3</v>
      </c>
      <c r="D11" s="4">
        <f t="shared" si="0"/>
        <v>5.1899776477313253E-2</v>
      </c>
      <c r="E11" s="4">
        <f t="shared" si="1"/>
        <v>2.4964314108231633E-2</v>
      </c>
      <c r="F11" s="4">
        <f t="shared" si="2"/>
        <v>4.2719230981731471E-2</v>
      </c>
      <c r="G11" s="4">
        <f t="shared" si="3"/>
        <v>3.2977307378132537E-2</v>
      </c>
      <c r="H11" s="4">
        <f t="shared" si="4"/>
        <v>3.4612911962696558E-2</v>
      </c>
      <c r="I11" s="4">
        <f t="shared" si="5"/>
        <v>4.0982977232744133E-2</v>
      </c>
    </row>
    <row r="12" spans="1:9" x14ac:dyDescent="0.2">
      <c r="A12">
        <v>1971</v>
      </c>
      <c r="B12" s="4">
        <v>4.2900000000000001E-2</v>
      </c>
      <c r="C12" s="4">
        <v>3.2899999999999999E-2</v>
      </c>
      <c r="D12" s="4">
        <f t="shared" si="0"/>
        <v>5.1966449230064882E-2</v>
      </c>
      <c r="E12" s="4">
        <f t="shared" si="1"/>
        <v>1.9931886495641038E-2</v>
      </c>
      <c r="F12" s="4">
        <f t="shared" si="2"/>
        <v>4.5259419874895457E-2</v>
      </c>
      <c r="G12" s="4">
        <f t="shared" si="3"/>
        <v>2.655853821205767E-2</v>
      </c>
      <c r="H12" s="4">
        <f t="shared" si="4"/>
        <v>3.8913295151218108E-2</v>
      </c>
      <c r="I12" s="4">
        <f t="shared" si="5"/>
        <v>3.7397487283996611E-2</v>
      </c>
    </row>
    <row r="13" spans="1:9" x14ac:dyDescent="0.2">
      <c r="A13">
        <v>1972</v>
      </c>
      <c r="B13" s="4">
        <v>3.27E-2</v>
      </c>
      <c r="C13" s="4">
        <v>5.2600000000000001E-2</v>
      </c>
      <c r="D13" s="4">
        <f t="shared" si="0"/>
        <v>4.4666108714423558E-2</v>
      </c>
      <c r="E13" s="4">
        <f t="shared" si="1"/>
        <v>2.7130571718601004E-2</v>
      </c>
      <c r="F13" s="4">
        <f t="shared" si="2"/>
        <v>4.6259575423050592E-2</v>
      </c>
      <c r="G13" s="4">
        <f t="shared" si="3"/>
        <v>3.2078015057493303E-2</v>
      </c>
      <c r="H13" s="4">
        <f t="shared" si="4"/>
        <v>4.1313674588209892E-2</v>
      </c>
      <c r="I13" s="4">
        <f t="shared" si="5"/>
        <v>3.5769269318279839E-2</v>
      </c>
    </row>
    <row r="14" spans="1:9" x14ac:dyDescent="0.2">
      <c r="A14">
        <v>1973</v>
      </c>
      <c r="B14" s="4">
        <v>6.1800000000000001E-2</v>
      </c>
      <c r="C14" s="4">
        <v>5.6500000000000002E-2</v>
      </c>
      <c r="D14" s="4">
        <f t="shared" si="0"/>
        <v>4.5799273652875172E-2</v>
      </c>
      <c r="E14" s="4">
        <f t="shared" si="1"/>
        <v>4.733280008473173E-2</v>
      </c>
      <c r="F14" s="4">
        <f t="shared" si="2"/>
        <v>5.0079419640439937E-2</v>
      </c>
      <c r="G14" s="4">
        <f t="shared" si="3"/>
        <v>3.3777686753509784E-2</v>
      </c>
      <c r="H14" s="4">
        <f t="shared" si="4"/>
        <v>4.5827850727036434E-2</v>
      </c>
      <c r="I14" s="4">
        <f t="shared" si="5"/>
        <v>3.4555294122682767E-2</v>
      </c>
    </row>
    <row r="15" spans="1:9" x14ac:dyDescent="0.2">
      <c r="A15">
        <v>1974</v>
      </c>
      <c r="B15" s="4">
        <v>0.1105</v>
      </c>
      <c r="C15" s="4">
        <v>-5.4000000000000003E-3</v>
      </c>
      <c r="D15" s="4">
        <f t="shared" si="0"/>
        <v>6.8328186432694338E-2</v>
      </c>
      <c r="E15" s="4">
        <f t="shared" si="1"/>
        <v>3.4562661513064086E-2</v>
      </c>
      <c r="F15" s="4">
        <f t="shared" si="2"/>
        <v>6.1256416981564143E-2</v>
      </c>
      <c r="G15" s="4">
        <f t="shared" si="3"/>
        <v>2.6496424700212629E-2</v>
      </c>
      <c r="H15" s="4">
        <f t="shared" si="4"/>
        <v>5.7654370925774856E-2</v>
      </c>
      <c r="I15" s="4">
        <f t="shared" si="5"/>
        <v>3.0211456279417348E-2</v>
      </c>
    </row>
    <row r="16" spans="1:9" x14ac:dyDescent="0.2">
      <c r="A16">
        <v>1975</v>
      </c>
      <c r="B16" s="4">
        <v>9.1399999999999995E-2</v>
      </c>
      <c r="C16" s="4">
        <v>-2.0999999999999999E-3</v>
      </c>
      <c r="D16" s="4">
        <f t="shared" si="0"/>
        <v>8.7897994660522727E-2</v>
      </c>
      <c r="E16" s="4">
        <f t="shared" si="1"/>
        <v>1.6329292051722177E-2</v>
      </c>
      <c r="F16" s="4">
        <f t="shared" si="2"/>
        <v>6.7855734850951421E-2</v>
      </c>
      <c r="G16" s="4">
        <f t="shared" si="3"/>
        <v>2.6896543889904478E-2</v>
      </c>
      <c r="H16" s="4">
        <f t="shared" si="4"/>
        <v>6.46111025208711E-2</v>
      </c>
      <c r="I16" s="4">
        <f t="shared" si="5"/>
        <v>2.3054049756368045E-2</v>
      </c>
    </row>
    <row r="17" spans="1:9" x14ac:dyDescent="0.2">
      <c r="A17">
        <v>1976</v>
      </c>
      <c r="B17" s="4">
        <v>5.74E-2</v>
      </c>
      <c r="C17" s="4">
        <v>5.3900000000000003E-2</v>
      </c>
      <c r="D17" s="4">
        <f t="shared" si="0"/>
        <v>8.6430923955731487E-2</v>
      </c>
      <c r="E17" s="4">
        <f t="shared" si="1"/>
        <v>1.5462965830693065E-2</v>
      </c>
      <c r="F17" s="4">
        <f t="shared" si="2"/>
        <v>7.0756290101641639E-2</v>
      </c>
      <c r="G17" s="4">
        <f t="shared" si="3"/>
        <v>3.1095939209251355E-2</v>
      </c>
      <c r="H17" s="4">
        <f t="shared" si="4"/>
        <v>6.5011137745528913E-2</v>
      </c>
      <c r="I17" s="4">
        <f t="shared" si="5"/>
        <v>2.6324897565288552E-2</v>
      </c>
    </row>
    <row r="18" spans="1:9" x14ac:dyDescent="0.2">
      <c r="A18">
        <v>1977</v>
      </c>
      <c r="B18" s="4">
        <v>6.5000000000000002E-2</v>
      </c>
      <c r="C18" s="4">
        <v>4.6199999999999998E-2</v>
      </c>
      <c r="D18" s="4">
        <f t="shared" si="0"/>
        <v>7.1265605969685453E-2</v>
      </c>
      <c r="E18" s="4">
        <f t="shared" si="1"/>
        <v>3.2663596125559025E-2</v>
      </c>
      <c r="F18" s="4">
        <f t="shared" si="2"/>
        <v>7.7217913219456591E-2</v>
      </c>
      <c r="G18" s="4">
        <f t="shared" si="3"/>
        <v>2.9816181571561629E-2</v>
      </c>
      <c r="H18" s="4">
        <f t="shared" si="4"/>
        <v>6.5954030531145236E-2</v>
      </c>
      <c r="I18" s="4">
        <f t="shared" si="5"/>
        <v>3.3511249099660745E-2</v>
      </c>
    </row>
    <row r="19" spans="1:9" x14ac:dyDescent="0.2">
      <c r="A19">
        <v>1978</v>
      </c>
      <c r="B19" s="4">
        <v>7.6300000000000007E-2</v>
      </c>
      <c r="C19" s="4">
        <v>5.5399999999999998E-2</v>
      </c>
      <c r="D19" s="4">
        <f t="shared" si="0"/>
        <v>6.6233032058732988E-2</v>
      </c>
      <c r="E19" s="4">
        <f t="shared" si="1"/>
        <v>5.1833252162865051E-2</v>
      </c>
      <c r="F19" s="4">
        <f t="shared" si="2"/>
        <v>8.0118191955406814E-2</v>
      </c>
      <c r="G19" s="4">
        <f t="shared" si="3"/>
        <v>2.9596239275605285E-2</v>
      </c>
      <c r="H19" s="4">
        <f t="shared" si="4"/>
        <v>7.0725875918228098E-2</v>
      </c>
      <c r="I19" s="4">
        <f t="shared" si="5"/>
        <v>3.6725244649034039E-2</v>
      </c>
    </row>
    <row r="20" spans="1:9" x14ac:dyDescent="0.2">
      <c r="A20">
        <v>1979</v>
      </c>
      <c r="B20" s="4">
        <v>0.1125</v>
      </c>
      <c r="C20" s="4">
        <v>3.1699999999999999E-2</v>
      </c>
      <c r="D20" s="4">
        <f t="shared" si="0"/>
        <v>8.459794945254373E-2</v>
      </c>
      <c r="E20" s="4">
        <f t="shared" si="1"/>
        <v>4.4432857658634362E-2</v>
      </c>
      <c r="F20" s="4">
        <f t="shared" si="2"/>
        <v>8.0518067366881496E-2</v>
      </c>
      <c r="G20" s="4">
        <f t="shared" si="3"/>
        <v>3.7017734809097647E-2</v>
      </c>
      <c r="H20" s="4">
        <f t="shared" si="4"/>
        <v>8.2126312368288268E-2</v>
      </c>
      <c r="I20" s="4">
        <f t="shared" si="5"/>
        <v>3.3739736802672837E-2</v>
      </c>
    </row>
    <row r="21" spans="1:9" x14ac:dyDescent="0.2">
      <c r="A21">
        <v>1980</v>
      </c>
      <c r="B21" s="4">
        <v>0.13550000000000001</v>
      </c>
      <c r="C21" s="4">
        <v>-2.5999999999999999E-3</v>
      </c>
      <c r="D21" s="4">
        <f t="shared" si="0"/>
        <v>0.10809703414496141</v>
      </c>
      <c r="E21" s="4">
        <f t="shared" si="1"/>
        <v>2.8163832821604728E-2</v>
      </c>
      <c r="F21" s="4">
        <f t="shared" si="2"/>
        <v>8.9335554609320411E-2</v>
      </c>
      <c r="G21" s="4">
        <f t="shared" si="3"/>
        <v>3.6917695490473079E-2</v>
      </c>
      <c r="H21" s="4">
        <f t="shared" si="4"/>
        <v>9.2653699914563958E-2</v>
      </c>
      <c r="I21" s="4">
        <f t="shared" si="5"/>
        <v>2.5296662648258916E-2</v>
      </c>
    </row>
    <row r="22" spans="1:9" x14ac:dyDescent="0.2">
      <c r="A22">
        <v>1981</v>
      </c>
      <c r="B22" s="4">
        <v>0.1033</v>
      </c>
      <c r="C22" s="4">
        <v>2.5399999999999999E-2</v>
      </c>
      <c r="D22" s="4">
        <f t="shared" si="0"/>
        <v>0.11709908417795134</v>
      </c>
      <c r="E22" s="4">
        <f t="shared" si="1"/>
        <v>1.816555558960431E-2</v>
      </c>
      <c r="F22" s="4">
        <f t="shared" si="2"/>
        <v>9.8516800056316356E-2</v>
      </c>
      <c r="G22" s="4">
        <f t="shared" si="3"/>
        <v>3.1218013509587195E-2</v>
      </c>
      <c r="H22" s="4">
        <f t="shared" si="4"/>
        <v>9.1625280145890997E-2</v>
      </c>
      <c r="I22" s="4">
        <f t="shared" si="5"/>
        <v>2.9697432475416008E-2</v>
      </c>
    </row>
    <row r="23" spans="1:9" x14ac:dyDescent="0.2">
      <c r="A23">
        <v>1982</v>
      </c>
      <c r="B23" s="4">
        <v>6.13E-2</v>
      </c>
      <c r="C23" s="4">
        <v>-1.7999999999999999E-2</v>
      </c>
      <c r="D23" s="4">
        <f t="shared" si="0"/>
        <v>0.10002872308436395</v>
      </c>
      <c r="E23" s="4">
        <f t="shared" si="1"/>
        <v>1.598386357727577E-3</v>
      </c>
      <c r="F23" s="4">
        <f t="shared" si="2"/>
        <v>9.7776541244243731E-2</v>
      </c>
      <c r="G23" s="4">
        <f t="shared" si="3"/>
        <v>1.8376639743308942E-2</v>
      </c>
      <c r="H23" s="4">
        <f t="shared" si="4"/>
        <v>8.7324716169831618E-2</v>
      </c>
      <c r="I23" s="4">
        <f t="shared" si="5"/>
        <v>2.742512678351261E-2</v>
      </c>
    </row>
    <row r="24" spans="1:9" x14ac:dyDescent="0.2">
      <c r="A24">
        <v>1983</v>
      </c>
      <c r="B24" s="4">
        <v>3.2099999999999997E-2</v>
      </c>
      <c r="C24" s="4">
        <v>4.58E-2</v>
      </c>
      <c r="D24" s="4">
        <f t="shared" si="0"/>
        <v>6.556239959927268E-2</v>
      </c>
      <c r="E24" s="4">
        <f t="shared" si="1"/>
        <v>1.772979472661973E-2</v>
      </c>
      <c r="F24" s="4">
        <f t="shared" si="2"/>
        <v>8.8933081695927285E-2</v>
      </c>
      <c r="G24" s="4">
        <f t="shared" si="3"/>
        <v>1.6457276534012522E-2</v>
      </c>
      <c r="H24" s="4">
        <f t="shared" si="4"/>
        <v>8.3708957665649564E-2</v>
      </c>
      <c r="I24" s="4">
        <f t="shared" si="5"/>
        <v>2.6268249974208402E-2</v>
      </c>
    </row>
    <row r="25" spans="1:9" x14ac:dyDescent="0.2">
      <c r="A25">
        <v>1984</v>
      </c>
      <c r="B25" s="4">
        <v>4.2999999999999997E-2</v>
      </c>
      <c r="C25" s="4">
        <v>7.2400000000000006E-2</v>
      </c>
      <c r="D25" s="4">
        <f t="shared" si="0"/>
        <v>4.5465941269441146E-2</v>
      </c>
      <c r="E25" s="4">
        <f t="shared" si="1"/>
        <v>3.3392807040243611E-2</v>
      </c>
      <c r="F25" s="4">
        <f t="shared" si="2"/>
        <v>7.5032493259243438E-2</v>
      </c>
      <c r="G25" s="4">
        <f t="shared" si="3"/>
        <v>2.4594711922674151E-2</v>
      </c>
      <c r="H25" s="4">
        <f t="shared" si="4"/>
        <v>8.0565216679204354E-2</v>
      </c>
      <c r="I25" s="4">
        <f t="shared" si="5"/>
        <v>3.0009941521171868E-2</v>
      </c>
    </row>
    <row r="26" spans="1:9" x14ac:dyDescent="0.2">
      <c r="A26">
        <v>1985</v>
      </c>
      <c r="B26" s="4">
        <v>3.5499999999999997E-2</v>
      </c>
      <c r="C26" s="4">
        <v>4.1700000000000001E-2</v>
      </c>
      <c r="D26" s="4">
        <f t="shared" si="0"/>
        <v>3.6866563028397081E-2</v>
      </c>
      <c r="E26" s="4">
        <f t="shared" si="1"/>
        <v>5.3299074515322786E-2</v>
      </c>
      <c r="F26" s="4">
        <f t="shared" si="2"/>
        <v>5.5036581258249839E-2</v>
      </c>
      <c r="G26" s="4">
        <f t="shared" si="3"/>
        <v>3.3455551394254712E-2</v>
      </c>
      <c r="H26" s="4">
        <f t="shared" si="4"/>
        <v>7.4735378148233167E-2</v>
      </c>
      <c r="I26" s="4">
        <f t="shared" si="5"/>
        <v>2.8053180479375328E-2</v>
      </c>
    </row>
    <row r="27" spans="1:9" x14ac:dyDescent="0.2">
      <c r="A27">
        <v>1986</v>
      </c>
      <c r="B27" s="4">
        <v>1.9E-2</v>
      </c>
      <c r="C27" s="4">
        <v>3.4599999999999999E-2</v>
      </c>
      <c r="D27" s="4">
        <f t="shared" si="0"/>
        <v>3.249949764909843E-2</v>
      </c>
      <c r="E27" s="4">
        <f t="shared" si="1"/>
        <v>4.9565322011559942E-2</v>
      </c>
      <c r="F27" s="4">
        <f t="shared" si="2"/>
        <v>3.8179030616561249E-2</v>
      </c>
      <c r="G27" s="4">
        <f t="shared" si="3"/>
        <v>3.5295631882249268E-2</v>
      </c>
      <c r="H27" s="4">
        <f t="shared" si="4"/>
        <v>6.137792643860962E-2</v>
      </c>
      <c r="I27" s="4">
        <f t="shared" si="5"/>
        <v>2.8467445943192615E-2</v>
      </c>
    </row>
    <row r="28" spans="1:9" x14ac:dyDescent="0.2">
      <c r="A28">
        <v>1987</v>
      </c>
      <c r="B28" s="4">
        <v>3.6600000000000001E-2</v>
      </c>
      <c r="C28" s="4">
        <v>3.4599999999999999E-2</v>
      </c>
      <c r="D28" s="4">
        <f t="shared" si="0"/>
        <v>3.0366342741743324E-2</v>
      </c>
      <c r="E28" s="4">
        <f t="shared" si="1"/>
        <v>3.6966610677097833E-2</v>
      </c>
      <c r="F28" s="4">
        <f t="shared" si="2"/>
        <v>3.3239684360154342E-2</v>
      </c>
      <c r="G28" s="4">
        <f t="shared" si="3"/>
        <v>4.5819025304439265E-2</v>
      </c>
      <c r="H28" s="4">
        <f t="shared" si="4"/>
        <v>4.7253833607257434E-2</v>
      </c>
      <c r="I28" s="4">
        <f t="shared" si="5"/>
        <v>3.378253537408682E-2</v>
      </c>
    </row>
    <row r="29" spans="1:9" x14ac:dyDescent="0.2">
      <c r="A29">
        <v>1988</v>
      </c>
      <c r="B29" s="4">
        <v>4.0800000000000003E-2</v>
      </c>
      <c r="C29" s="4">
        <v>4.1799999999999997E-2</v>
      </c>
      <c r="D29" s="4">
        <f t="shared" si="0"/>
        <v>3.2132887548556255E-2</v>
      </c>
      <c r="E29" s="4">
        <f t="shared" si="1"/>
        <v>3.6999942422212939E-2</v>
      </c>
      <c r="F29" s="4">
        <f t="shared" si="2"/>
        <v>3.4979643654253323E-2</v>
      </c>
      <c r="G29" s="4">
        <f t="shared" si="3"/>
        <v>4.5019012357840893E-2</v>
      </c>
      <c r="H29" s="4">
        <f t="shared" si="4"/>
        <v>3.832787243739233E-2</v>
      </c>
      <c r="I29" s="4">
        <f t="shared" si="5"/>
        <v>3.6125424233247827E-2</v>
      </c>
    </row>
    <row r="30" spans="1:9" x14ac:dyDescent="0.2">
      <c r="A30">
        <v>1989</v>
      </c>
      <c r="B30" s="4">
        <v>4.8300000000000003E-2</v>
      </c>
      <c r="C30" s="4">
        <v>3.6700000000000003E-2</v>
      </c>
      <c r="D30" s="4">
        <f t="shared" si="0"/>
        <v>4.1899882950232836E-2</v>
      </c>
      <c r="E30" s="4">
        <f t="shared" si="1"/>
        <v>3.7699954317616857E-2</v>
      </c>
      <c r="F30" s="4">
        <f t="shared" si="2"/>
        <v>3.6039536215184853E-2</v>
      </c>
      <c r="G30" s="4">
        <f t="shared" si="3"/>
        <v>3.7879947152376303E-2</v>
      </c>
      <c r="H30" s="4">
        <f t="shared" si="4"/>
        <v>3.6471052553494587E-2</v>
      </c>
      <c r="I30" s="4">
        <f t="shared" si="5"/>
        <v>4.3942107631309568E-2</v>
      </c>
    </row>
    <row r="31" spans="1:9" x14ac:dyDescent="0.2">
      <c r="A31">
        <v>1990</v>
      </c>
      <c r="B31" s="4">
        <v>5.3999999999999999E-2</v>
      </c>
      <c r="C31" s="4">
        <v>1.89E-2</v>
      </c>
      <c r="D31" s="4">
        <f t="shared" si="0"/>
        <v>4.7699853968751427E-2</v>
      </c>
      <c r="E31" s="4">
        <f t="shared" si="1"/>
        <v>3.2466184993978686E-2</v>
      </c>
      <c r="F31" s="4">
        <f t="shared" si="2"/>
        <v>3.9739282497009754E-2</v>
      </c>
      <c r="G31" s="4">
        <f t="shared" si="3"/>
        <v>3.331970553449537E-2</v>
      </c>
      <c r="H31" s="4">
        <f t="shared" si="4"/>
        <v>3.959946717218088E-2</v>
      </c>
      <c r="I31" s="4">
        <f t="shared" si="5"/>
        <v>4.0098878962723461E-2</v>
      </c>
    </row>
    <row r="32" spans="1:9" x14ac:dyDescent="0.2">
      <c r="A32">
        <v>1991</v>
      </c>
      <c r="B32" s="4">
        <v>4.24E-2</v>
      </c>
      <c r="C32" s="4">
        <v>-1.1000000000000001E-3</v>
      </c>
      <c r="D32" s="4">
        <f t="shared" si="0"/>
        <v>4.8233221242810487E-2</v>
      </c>
      <c r="E32" s="4">
        <f t="shared" si="1"/>
        <v>1.816547482992803E-2</v>
      </c>
      <c r="F32" s="4">
        <f t="shared" si="2"/>
        <v>4.4419814916977884E-2</v>
      </c>
      <c r="G32" s="4">
        <f t="shared" si="3"/>
        <v>2.6178777471315584E-2</v>
      </c>
      <c r="H32" s="4">
        <f t="shared" si="4"/>
        <v>3.9513755579605458E-2</v>
      </c>
      <c r="I32" s="4">
        <f t="shared" si="5"/>
        <v>2.9598962583435195E-2</v>
      </c>
    </row>
    <row r="33" spans="1:14" x14ac:dyDescent="0.2">
      <c r="A33">
        <v>1992</v>
      </c>
      <c r="B33" s="4">
        <v>3.0300000000000001E-2</v>
      </c>
      <c r="C33" s="4">
        <v>3.5200000000000002E-2</v>
      </c>
      <c r="D33" s="4">
        <f t="shared" si="0"/>
        <v>4.2232865385713581E-2</v>
      </c>
      <c r="E33" s="4">
        <f t="shared" si="1"/>
        <v>1.7665564969959746E-2</v>
      </c>
      <c r="F33" s="4">
        <f t="shared" si="2"/>
        <v>4.3159684679224597E-2</v>
      </c>
      <c r="G33" s="4">
        <f t="shared" si="3"/>
        <v>2.6298767081485153E-2</v>
      </c>
      <c r="H33" s="4">
        <f t="shared" si="4"/>
        <v>3.8770852080432405E-2</v>
      </c>
      <c r="I33" s="4">
        <f t="shared" si="5"/>
        <v>2.8670477620252655E-2</v>
      </c>
    </row>
    <row r="34" spans="1:14" x14ac:dyDescent="0.2">
      <c r="A34">
        <v>1993</v>
      </c>
      <c r="B34" s="4">
        <v>2.9499999999999998E-2</v>
      </c>
      <c r="C34" s="4">
        <v>2.75E-2</v>
      </c>
      <c r="D34" s="4">
        <f t="shared" si="0"/>
        <v>3.4066492586319441E-2</v>
      </c>
      <c r="E34" s="4">
        <f t="shared" si="1"/>
        <v>2.0532114098841703E-2</v>
      </c>
      <c r="F34" s="4">
        <f t="shared" si="2"/>
        <v>4.0899529252456546E-2</v>
      </c>
      <c r="G34" s="4">
        <f t="shared" si="3"/>
        <v>2.3439046719147427E-2</v>
      </c>
      <c r="H34" s="4">
        <f t="shared" si="4"/>
        <v>4.0271081090821781E-2</v>
      </c>
      <c r="I34" s="4">
        <f t="shared" si="5"/>
        <v>2.765622117541966E-2</v>
      </c>
    </row>
    <row r="35" spans="1:14" x14ac:dyDescent="0.2">
      <c r="A35">
        <v>1994</v>
      </c>
      <c r="B35" s="4">
        <v>2.6100000000000002E-2</v>
      </c>
      <c r="C35" s="4">
        <v>4.0300000000000002E-2</v>
      </c>
      <c r="D35" s="4">
        <f t="shared" si="0"/>
        <v>2.8633316760135585E-2</v>
      </c>
      <c r="E35" s="4">
        <f t="shared" si="1"/>
        <v>3.4333194968496628E-2</v>
      </c>
      <c r="F35" s="4">
        <f t="shared" si="2"/>
        <v>3.6459463569798345E-2</v>
      </c>
      <c r="G35" s="4">
        <f t="shared" si="3"/>
        <v>2.41589409127414E-2</v>
      </c>
      <c r="H35" s="4">
        <f t="shared" si="4"/>
        <v>3.8770958562508895E-2</v>
      </c>
      <c r="I35" s="4">
        <f t="shared" si="5"/>
        <v>2.8470430484134113E-2</v>
      </c>
    </row>
    <row r="36" spans="1:14" x14ac:dyDescent="0.2">
      <c r="A36">
        <v>1995</v>
      </c>
      <c r="B36" s="4">
        <v>2.81E-2</v>
      </c>
      <c r="C36" s="4">
        <v>2.6800000000000001E-2</v>
      </c>
      <c r="D36" s="4">
        <f t="shared" si="0"/>
        <v>2.7899990269318664E-2</v>
      </c>
      <c r="E36" s="4">
        <f t="shared" si="1"/>
        <v>3.1533140855145803E-2</v>
      </c>
      <c r="F36" s="4">
        <f t="shared" si="2"/>
        <v>3.1279835331545769E-2</v>
      </c>
      <c r="G36" s="4">
        <f t="shared" si="3"/>
        <v>2.5738974069440701E-2</v>
      </c>
      <c r="H36" s="4">
        <f t="shared" si="4"/>
        <v>3.6956610931383693E-2</v>
      </c>
      <c r="I36" s="4">
        <f t="shared" si="5"/>
        <v>2.6327721163553974E-2</v>
      </c>
    </row>
    <row r="37" spans="1:14" x14ac:dyDescent="0.2">
      <c r="A37">
        <v>1996</v>
      </c>
      <c r="B37" s="4">
        <v>2.93E-2</v>
      </c>
      <c r="C37" s="4">
        <v>3.7699999999999997E-2</v>
      </c>
      <c r="D37" s="4">
        <f t="shared" si="0"/>
        <v>2.783332462460919E-2</v>
      </c>
      <c r="E37" s="4">
        <f t="shared" si="1"/>
        <v>3.4933162377882354E-2</v>
      </c>
      <c r="F37" s="4">
        <f t="shared" si="2"/>
        <v>2.8659989331046631E-2</v>
      </c>
      <c r="G37" s="4">
        <f t="shared" si="3"/>
        <v>3.349985238867248E-2</v>
      </c>
      <c r="H37" s="4">
        <f t="shared" si="4"/>
        <v>3.4242412045799142E-2</v>
      </c>
      <c r="I37" s="4">
        <f t="shared" si="5"/>
        <v>2.6470562882394688E-2</v>
      </c>
    </row>
    <row r="38" spans="1:14" x14ac:dyDescent="0.2">
      <c r="A38">
        <v>1997</v>
      </c>
      <c r="B38" s="4">
        <v>2.3400000000000001E-2</v>
      </c>
      <c r="C38" s="4">
        <v>4.4499999999999998E-2</v>
      </c>
      <c r="D38" s="4">
        <f t="shared" si="0"/>
        <v>2.6933300930579662E-2</v>
      </c>
      <c r="E38" s="4">
        <f t="shared" si="1"/>
        <v>3.6333067681852071E-2</v>
      </c>
      <c r="F38" s="4">
        <f t="shared" si="2"/>
        <v>2.7279973878890473E-2</v>
      </c>
      <c r="G38" s="4">
        <f t="shared" si="3"/>
        <v>3.5359751614436163E-2</v>
      </c>
      <c r="H38" s="4">
        <f t="shared" si="4"/>
        <v>2.9871273729440873E-2</v>
      </c>
      <c r="I38" s="4">
        <f t="shared" si="5"/>
        <v>3.0127581421695027E-2</v>
      </c>
    </row>
    <row r="39" spans="1:14" x14ac:dyDescent="0.2">
      <c r="A39">
        <v>1998</v>
      </c>
      <c r="B39" s="4">
        <v>1.55E-2</v>
      </c>
      <c r="C39" s="4">
        <v>4.48E-2</v>
      </c>
      <c r="D39" s="4">
        <f t="shared" si="0"/>
        <v>2.2733173557469399E-2</v>
      </c>
      <c r="E39" s="4">
        <f t="shared" si="1"/>
        <v>4.2333279610829777E-2</v>
      </c>
      <c r="F39" s="4">
        <f t="shared" si="2"/>
        <v>2.4479879257867765E-2</v>
      </c>
      <c r="G39" s="4">
        <f t="shared" si="3"/>
        <v>3.8819784126900458E-2</v>
      </c>
      <c r="H39" s="4">
        <f t="shared" si="4"/>
        <v>2.6028454986601446E-2</v>
      </c>
      <c r="I39" s="4">
        <f t="shared" si="5"/>
        <v>3.6685482004301662E-2</v>
      </c>
    </row>
    <row r="40" spans="1:14" x14ac:dyDescent="0.2">
      <c r="A40">
        <v>1999</v>
      </c>
      <c r="B40" s="4">
        <v>2.1899999999999999E-2</v>
      </c>
      <c r="C40" s="4">
        <v>4.7500000000000001E-2</v>
      </c>
      <c r="D40" s="4">
        <f t="shared" si="0"/>
        <v>2.0266607999928965E-2</v>
      </c>
      <c r="E40" s="4">
        <f t="shared" si="1"/>
        <v>4.5599990904136689E-2</v>
      </c>
      <c r="F40" s="4">
        <f t="shared" si="2"/>
        <v>2.3639878754821098E-2</v>
      </c>
      <c r="G40" s="4">
        <f t="shared" si="3"/>
        <v>4.0259721367490897E-2</v>
      </c>
      <c r="H40" s="4">
        <f t="shared" si="4"/>
        <v>2.4828463042354088E-2</v>
      </c>
      <c r="I40" s="4">
        <f t="shared" si="5"/>
        <v>3.8442558366185153E-2</v>
      </c>
    </row>
    <row r="41" spans="1:14" x14ac:dyDescent="0.2">
      <c r="A41">
        <v>2000</v>
      </c>
      <c r="B41" s="4">
        <v>3.3799999999999997E-2</v>
      </c>
      <c r="C41" s="4">
        <v>4.1300000000000003E-2</v>
      </c>
      <c r="D41" s="4">
        <f t="shared" si="0"/>
        <v>2.3733045928779006E-2</v>
      </c>
      <c r="E41" s="4">
        <f t="shared" si="1"/>
        <v>4.4533301136482351E-2</v>
      </c>
      <c r="F41" s="4">
        <f t="shared" si="2"/>
        <v>2.4779801941164692E-2</v>
      </c>
      <c r="G41" s="4">
        <f t="shared" si="3"/>
        <v>4.3159943431874126E-2</v>
      </c>
      <c r="H41" s="4">
        <f t="shared" si="4"/>
        <v>2.5442708752208887E-2</v>
      </c>
      <c r="I41" s="4">
        <f t="shared" si="5"/>
        <v>4.041408603630714E-2</v>
      </c>
    </row>
    <row r="42" spans="1:14" x14ac:dyDescent="0.2">
      <c r="A42">
        <v>2001</v>
      </c>
      <c r="B42" s="4">
        <v>2.8299999999999999E-2</v>
      </c>
      <c r="C42" s="4">
        <v>0.01</v>
      </c>
      <c r="D42" s="4">
        <f t="shared" si="0"/>
        <v>2.7999881799402715E-2</v>
      </c>
      <c r="E42" s="4">
        <f t="shared" si="1"/>
        <v>3.2931986805820657E-2</v>
      </c>
      <c r="F42" s="4">
        <f t="shared" si="2"/>
        <v>2.4579810179091055E-2</v>
      </c>
      <c r="G42" s="4">
        <f t="shared" si="3"/>
        <v>3.7619027328872789E-2</v>
      </c>
      <c r="H42" s="4">
        <f t="shared" si="4"/>
        <v>2.5756989438846745E-2</v>
      </c>
      <c r="I42" s="4">
        <f t="shared" si="5"/>
        <v>3.6084947695826486E-2</v>
      </c>
    </row>
    <row r="43" spans="1:14" x14ac:dyDescent="0.2">
      <c r="A43">
        <v>2002</v>
      </c>
      <c r="B43" s="4">
        <v>1.5900000000000001E-2</v>
      </c>
      <c r="C43" s="4">
        <v>1.7399999999999999E-2</v>
      </c>
      <c r="D43" s="4">
        <f t="shared" si="0"/>
        <v>2.5999719833478707E-2</v>
      </c>
      <c r="E43" s="4">
        <f t="shared" si="1"/>
        <v>2.2899108214346597E-2</v>
      </c>
      <c r="F43" s="4">
        <f t="shared" si="2"/>
        <v>2.3079747494008984E-2</v>
      </c>
      <c r="G43" s="4">
        <f t="shared" si="3"/>
        <v>3.219881278999992E-2</v>
      </c>
      <c r="H43" s="4">
        <f t="shared" si="4"/>
        <v>2.4014082014247151E-2</v>
      </c>
      <c r="I43" s="4">
        <f t="shared" si="5"/>
        <v>3.4741911811224213E-2</v>
      </c>
      <c r="L43" t="s">
        <v>4</v>
      </c>
      <c r="M43" t="s">
        <v>5</v>
      </c>
      <c r="N43" t="s">
        <v>6</v>
      </c>
    </row>
    <row r="44" spans="1:14" x14ac:dyDescent="0.2">
      <c r="A44">
        <v>2003</v>
      </c>
      <c r="B44" s="4">
        <v>2.2700000000000001E-2</v>
      </c>
      <c r="C44" s="4">
        <v>2.86E-2</v>
      </c>
      <c r="D44" s="4">
        <f t="shared" si="0"/>
        <v>2.2299871494794843E-2</v>
      </c>
      <c r="E44" s="4">
        <f t="shared" si="1"/>
        <v>1.8666374413726317E-2</v>
      </c>
      <c r="F44" s="4">
        <f t="shared" si="2"/>
        <v>2.4519815158640768E-2</v>
      </c>
      <c r="G44" s="4">
        <f t="shared" si="3"/>
        <v>2.8959011033720117E-2</v>
      </c>
      <c r="H44" s="4">
        <f t="shared" si="4"/>
        <v>2.3071248034199243E-2</v>
      </c>
      <c r="I44" s="4">
        <f t="shared" si="5"/>
        <v>3.3441899569652378E-2</v>
      </c>
      <c r="K44">
        <v>2011</v>
      </c>
      <c r="L44" s="4">
        <v>2.2258910408950783E-2</v>
      </c>
      <c r="M44" s="4">
        <v>4.7274661038475226E-2</v>
      </c>
      <c r="N44" s="4">
        <f>7%-L44</f>
        <v>4.7741089591049224E-2</v>
      </c>
    </row>
    <row r="45" spans="1:14" x14ac:dyDescent="0.2">
      <c r="A45">
        <v>2004</v>
      </c>
      <c r="B45" s="4">
        <v>2.6800000000000001E-2</v>
      </c>
      <c r="C45" s="4">
        <v>3.7999999999999999E-2</v>
      </c>
      <c r="D45" s="4">
        <f t="shared" si="0"/>
        <v>2.1799898987723054E-2</v>
      </c>
      <c r="E45" s="4">
        <f t="shared" si="1"/>
        <v>2.7999645563781428E-2</v>
      </c>
      <c r="F45" s="4">
        <f t="shared" si="2"/>
        <v>2.5499821623441221E-2</v>
      </c>
      <c r="G45" s="4">
        <f t="shared" si="3"/>
        <v>2.7059290988802331E-2</v>
      </c>
      <c r="H45" s="4">
        <f t="shared" si="4"/>
        <v>2.3556953647727141E-2</v>
      </c>
      <c r="I45" s="4">
        <f t="shared" si="5"/>
        <v>3.251340492379029E-2</v>
      </c>
      <c r="K45">
        <v>2012</v>
      </c>
      <c r="L45" s="4">
        <v>2.0698959084910484E-2</v>
      </c>
      <c r="M45" s="4">
        <v>4.2250431019971925E-2</v>
      </c>
      <c r="N45" s="4">
        <f t="shared" ref="N45:N51" si="6">7%-L45</f>
        <v>4.9301040915089522E-2</v>
      </c>
    </row>
    <row r="46" spans="1:14" x14ac:dyDescent="0.2">
      <c r="A46">
        <v>2005</v>
      </c>
      <c r="B46" s="4">
        <v>3.39E-2</v>
      </c>
      <c r="C46" s="4">
        <v>3.5099999999999999E-2</v>
      </c>
      <c r="D46" s="4">
        <f t="shared" si="0"/>
        <v>2.7799892997421694E-2</v>
      </c>
      <c r="E46" s="4">
        <f t="shared" si="1"/>
        <v>3.3899922791945869E-2</v>
      </c>
      <c r="F46" s="4">
        <f t="shared" si="2"/>
        <v>2.5519819956002721E-2</v>
      </c>
      <c r="G46" s="4">
        <f t="shared" si="3"/>
        <v>2.5819436764635384E-2</v>
      </c>
      <c r="H46" s="4">
        <f t="shared" si="4"/>
        <v>2.6185529583599987E-2</v>
      </c>
      <c r="I46" s="4">
        <f t="shared" si="5"/>
        <v>3.1127803242199548E-2</v>
      </c>
      <c r="K46">
        <v>2013</v>
      </c>
      <c r="L46" s="4">
        <v>1.5939348368434025E-2</v>
      </c>
      <c r="M46" s="4">
        <v>4.093060736642587E-2</v>
      </c>
      <c r="N46" s="4">
        <f t="shared" si="6"/>
        <v>5.4060651631565981E-2</v>
      </c>
    </row>
    <row r="47" spans="1:14" x14ac:dyDescent="0.2">
      <c r="A47">
        <v>2006</v>
      </c>
      <c r="B47" s="4">
        <v>3.2300000000000002E-2</v>
      </c>
      <c r="C47" s="4">
        <v>2.86E-2</v>
      </c>
      <c r="D47" s="4">
        <f t="shared" si="0"/>
        <v>3.0999953780494138E-2</v>
      </c>
      <c r="E47" s="4">
        <f t="shared" si="1"/>
        <v>3.3899922791945869E-2</v>
      </c>
      <c r="F47" s="4">
        <f t="shared" si="2"/>
        <v>2.6319784925107115E-2</v>
      </c>
      <c r="G47" s="4">
        <f t="shared" si="3"/>
        <v>2.9539748435610136E-2</v>
      </c>
      <c r="H47" s="4">
        <f t="shared" si="4"/>
        <v>2.7671241321684192E-2</v>
      </c>
      <c r="I47" s="4">
        <f t="shared" si="5"/>
        <v>2.8428026495674885E-2</v>
      </c>
      <c r="K47">
        <v>2014</v>
      </c>
      <c r="L47" s="4">
        <v>1.9899808487224391E-2</v>
      </c>
      <c r="M47" s="4">
        <v>4.2095259880898822E-2</v>
      </c>
      <c r="N47" s="4">
        <f t="shared" si="6"/>
        <v>5.0100191512775616E-2</v>
      </c>
    </row>
    <row r="48" spans="1:14" x14ac:dyDescent="0.2">
      <c r="A48">
        <v>2007</v>
      </c>
      <c r="B48" s="4">
        <v>2.8500000000000001E-2</v>
      </c>
      <c r="C48" s="4">
        <v>1.8800000000000001E-2</v>
      </c>
      <c r="D48" s="4">
        <f t="shared" si="0"/>
        <v>3.1566641030124742E-2</v>
      </c>
      <c r="E48" s="4">
        <f t="shared" si="1"/>
        <v>2.7499775625969392E-2</v>
      </c>
      <c r="F48" s="4">
        <f t="shared" si="2"/>
        <v>2.8839920470460356E-2</v>
      </c>
      <c r="G48" s="4">
        <f t="shared" si="3"/>
        <v>2.9819780853046041E-2</v>
      </c>
      <c r="H48" s="4">
        <f t="shared" si="4"/>
        <v>2.6914127660674581E-2</v>
      </c>
      <c r="I48" s="4">
        <f t="shared" si="5"/>
        <v>2.5213844528252594E-2</v>
      </c>
      <c r="K48">
        <v>2015</v>
      </c>
      <c r="L48" s="4">
        <v>1.6859517285425341E-2</v>
      </c>
      <c r="M48" s="4">
        <v>4.2553788615721323E-2</v>
      </c>
      <c r="N48" s="4">
        <f t="shared" si="6"/>
        <v>5.3140482714574666E-2</v>
      </c>
    </row>
    <row r="49" spans="1:14" x14ac:dyDescent="0.2">
      <c r="A49">
        <v>2008</v>
      </c>
      <c r="B49" s="4">
        <v>3.8399999999999997E-2</v>
      </c>
      <c r="C49" s="4">
        <v>-1.4E-3</v>
      </c>
      <c r="D49" s="4">
        <f t="shared" si="0"/>
        <v>3.3066583550279915E-2</v>
      </c>
      <c r="E49" s="4">
        <f t="shared" si="1"/>
        <v>1.5332553382776837E-2</v>
      </c>
      <c r="F49" s="4">
        <f t="shared" si="2"/>
        <v>3.1979916079521331E-2</v>
      </c>
      <c r="G49" s="4">
        <f t="shared" si="3"/>
        <v>2.3818987754665955E-2</v>
      </c>
      <c r="H49" s="4">
        <f t="shared" si="4"/>
        <v>2.8356902380338056E-2</v>
      </c>
      <c r="I49" s="4">
        <f t="shared" si="5"/>
        <v>2.3584945779049349E-2</v>
      </c>
      <c r="K49">
        <v>2016</v>
      </c>
      <c r="L49" s="4">
        <v>1.3059788547735707E-2</v>
      </c>
      <c r="M49" s="4">
        <v>4.358890908827992E-2</v>
      </c>
      <c r="N49" s="4">
        <f t="shared" si="6"/>
        <v>5.69402114522643E-2</v>
      </c>
    </row>
    <row r="50" spans="1:14" x14ac:dyDescent="0.2">
      <c r="A50">
        <v>2009</v>
      </c>
      <c r="B50" s="4">
        <v>-3.5999999999999999E-3</v>
      </c>
      <c r="C50" s="4">
        <v>-2.5399999999999999E-2</v>
      </c>
      <c r="D50" s="4">
        <f t="shared" si="0"/>
        <v>2.1098393333616627E-2</v>
      </c>
      <c r="E50" s="4">
        <f t="shared" si="1"/>
        <v>-2.6682987752906229E-3</v>
      </c>
      <c r="F50" s="4">
        <f t="shared" si="2"/>
        <v>2.5898861921930916E-2</v>
      </c>
      <c r="G50" s="4">
        <f t="shared" si="3"/>
        <v>1.1137570030498978E-2</v>
      </c>
      <c r="H50" s="4">
        <f t="shared" si="4"/>
        <v>2.5570608309948284E-2</v>
      </c>
      <c r="I50" s="4">
        <f t="shared" si="5"/>
        <v>1.7469160259196315E-2</v>
      </c>
      <c r="K50">
        <v>2017</v>
      </c>
      <c r="L50" s="4">
        <v>1.3179779093462685E-2</v>
      </c>
      <c r="M50" s="4">
        <v>4.4725029115307076E-2</v>
      </c>
      <c r="N50" s="4">
        <f t="shared" si="6"/>
        <v>5.6820220906537322E-2</v>
      </c>
    </row>
    <row r="51" spans="1:14" x14ac:dyDescent="0.2">
      <c r="A51">
        <v>2010</v>
      </c>
      <c r="B51" s="4">
        <v>1.6400000000000001E-2</v>
      </c>
      <c r="C51" s="4">
        <v>2.5600000000000001E-2</v>
      </c>
      <c r="D51" s="4">
        <f t="shared" si="0"/>
        <v>1.7065195816300616E-2</v>
      </c>
      <c r="E51" s="4">
        <f t="shared" si="1"/>
        <v>-4.0216998711173346E-4</v>
      </c>
      <c r="F51" s="4">
        <f t="shared" si="2"/>
        <v>2.2398896943769842E-2</v>
      </c>
      <c r="G51" s="4">
        <f t="shared" si="3"/>
        <v>9.23795299536323E-3</v>
      </c>
      <c r="H51" s="4">
        <f t="shared" si="4"/>
        <v>2.46705581841411E-2</v>
      </c>
      <c r="I51" s="4">
        <f t="shared" si="5"/>
        <v>1.7040631012505969E-2</v>
      </c>
      <c r="K51">
        <v>2018</v>
      </c>
      <c r="L51" s="4">
        <v>1.5139674445990181E-2</v>
      </c>
      <c r="M51" s="4">
        <v>4.8344291294329975E-2</v>
      </c>
      <c r="N51" s="4">
        <f t="shared" si="6"/>
        <v>5.4860325554009826E-2</v>
      </c>
    </row>
    <row r="52" spans="1:14" x14ac:dyDescent="0.2">
      <c r="A52">
        <v>2011</v>
      </c>
      <c r="B52" s="4">
        <v>3.1600000000000003E-2</v>
      </c>
      <c r="C52" s="4">
        <v>1.55E-2</v>
      </c>
      <c r="D52" s="4">
        <f t="shared" si="0"/>
        <v>1.4798961203879912E-2</v>
      </c>
      <c r="E52" s="4">
        <f t="shared" si="1"/>
        <v>5.2309022358514312E-3</v>
      </c>
      <c r="F52" s="4">
        <f t="shared" si="2"/>
        <v>2.2258910408950783E-2</v>
      </c>
      <c r="G52" s="4">
        <f t="shared" si="3"/>
        <v>6.618322902980367E-3</v>
      </c>
      <c r="H52" s="4">
        <f t="shared" si="4"/>
        <v>2.5356243770232822E-2</v>
      </c>
      <c r="I52" s="4">
        <f t="shared" si="5"/>
        <v>1.38267089268993E-2</v>
      </c>
    </row>
    <row r="53" spans="1:14" x14ac:dyDescent="0.2">
      <c r="A53">
        <v>2012</v>
      </c>
      <c r="B53" s="4">
        <v>2.07E-2</v>
      </c>
      <c r="C53" s="4">
        <v>2.2499999999999999E-2</v>
      </c>
      <c r="D53" s="4">
        <f t="shared" si="0"/>
        <v>2.2899795417643531E-2</v>
      </c>
      <c r="E53" s="4">
        <f t="shared" si="1"/>
        <v>2.1199910784460485E-2</v>
      </c>
      <c r="F53" s="4">
        <f t="shared" si="2"/>
        <v>2.0698959084910484E-2</v>
      </c>
      <c r="G53" s="4">
        <f t="shared" si="3"/>
        <v>7.3582218271326383E-3</v>
      </c>
      <c r="H53" s="4">
        <f t="shared" si="4"/>
        <v>2.3470583899765529E-2</v>
      </c>
      <c r="I53" s="4">
        <f t="shared" si="5"/>
        <v>1.2026994558922866E-2</v>
      </c>
    </row>
    <row r="54" spans="1:14" x14ac:dyDescent="0.2">
      <c r="A54">
        <v>2013</v>
      </c>
      <c r="B54" s="4">
        <v>1.46E-2</v>
      </c>
      <c r="C54" s="4">
        <v>1.84E-2</v>
      </c>
      <c r="D54" s="4">
        <f t="shared" si="0"/>
        <v>2.2299752825560404E-2</v>
      </c>
      <c r="E54" s="4">
        <f t="shared" si="1"/>
        <v>1.8799958774536663E-2</v>
      </c>
      <c r="F54" s="4">
        <f t="shared" si="2"/>
        <v>1.5939348368434025E-2</v>
      </c>
      <c r="G54" s="4">
        <f t="shared" si="3"/>
        <v>1.1318255031014246E-2</v>
      </c>
      <c r="H54" s="4">
        <f t="shared" si="4"/>
        <v>2.0942043904909724E-2</v>
      </c>
      <c r="I54" s="4">
        <f t="shared" si="5"/>
        <v>1.0570029451798746E-2</v>
      </c>
    </row>
    <row r="55" spans="1:14" x14ac:dyDescent="0.2">
      <c r="A55">
        <v>2014</v>
      </c>
      <c r="B55" s="4">
        <v>1.6199999999999999E-2</v>
      </c>
      <c r="C55" s="4">
        <v>2.53E-2</v>
      </c>
      <c r="D55" s="4">
        <f t="shared" si="0"/>
        <v>1.7166633328187686E-2</v>
      </c>
      <c r="E55" s="4">
        <f t="shared" si="1"/>
        <v>2.2066626530900635E-2</v>
      </c>
      <c r="F55" s="4">
        <f t="shared" si="2"/>
        <v>1.9899808487224391E-2</v>
      </c>
      <c r="G55" s="4">
        <f t="shared" si="3"/>
        <v>2.1459922164027034E-2</v>
      </c>
      <c r="H55" s="4">
        <f t="shared" si="4"/>
        <v>1.9184941213680418E-2</v>
      </c>
      <c r="I55" s="4">
        <f t="shared" si="5"/>
        <v>1.1498498614258779E-2</v>
      </c>
    </row>
    <row r="56" spans="1:14" x14ac:dyDescent="0.2">
      <c r="A56">
        <v>2015</v>
      </c>
      <c r="B56" s="4">
        <v>1.1999999999999999E-3</v>
      </c>
      <c r="C56" s="4">
        <v>3.0800000000000001E-2</v>
      </c>
      <c r="D56" s="4">
        <f t="shared" si="0"/>
        <v>1.0666440506128083E-2</v>
      </c>
      <c r="E56" s="4">
        <f t="shared" si="1"/>
        <v>2.4833204686842691E-2</v>
      </c>
      <c r="F56" s="4">
        <f t="shared" si="2"/>
        <v>1.6859517285425341E-2</v>
      </c>
      <c r="G56" s="4">
        <f t="shared" si="3"/>
        <v>2.2499857493301079E-2</v>
      </c>
      <c r="H56" s="4">
        <f t="shared" si="4"/>
        <v>1.3870829294560849E-2</v>
      </c>
      <c r="I56" s="4">
        <f t="shared" si="5"/>
        <v>1.6098457189357873E-2</v>
      </c>
    </row>
    <row r="57" spans="1:14" x14ac:dyDescent="0.2">
      <c r="A57">
        <v>2016</v>
      </c>
      <c r="B57" s="4">
        <v>1.26E-2</v>
      </c>
      <c r="C57" s="4">
        <v>1.7100000000000001E-2</v>
      </c>
      <c r="D57" s="4">
        <f t="shared" si="0"/>
        <v>9.9997956156983037E-3</v>
      </c>
      <c r="E57" s="4">
        <f t="shared" si="1"/>
        <v>2.4399841603894856E-2</v>
      </c>
      <c r="F57" s="4">
        <f t="shared" si="2"/>
        <v>1.3059788547735707E-2</v>
      </c>
      <c r="G57" s="4">
        <f t="shared" si="3"/>
        <v>2.2819877841541825E-2</v>
      </c>
      <c r="H57" s="4">
        <f t="shared" si="4"/>
        <v>1.6185358652961668E-2</v>
      </c>
      <c r="I57" s="4">
        <f t="shared" si="5"/>
        <v>2.2171299633754415E-2</v>
      </c>
    </row>
    <row r="58" spans="1:14" x14ac:dyDescent="0.2">
      <c r="A58">
        <v>2017</v>
      </c>
      <c r="B58" s="4">
        <v>2.1299999999999999E-2</v>
      </c>
      <c r="C58" s="4">
        <v>2.3300000000000001E-2</v>
      </c>
      <c r="D58" s="4">
        <f t="shared" si="0"/>
        <v>1.1699661336564304E-2</v>
      </c>
      <c r="E58" s="4">
        <f t="shared" si="1"/>
        <v>2.3733176493379915E-2</v>
      </c>
      <c r="F58" s="4">
        <f t="shared" si="2"/>
        <v>1.3179779093462685E-2</v>
      </c>
      <c r="G58" s="4">
        <f t="shared" si="3"/>
        <v>2.2979877841379448E-2</v>
      </c>
      <c r="H58" s="4">
        <f t="shared" si="4"/>
        <v>1.6885342453647922E-2</v>
      </c>
      <c r="I58" s="4">
        <f t="shared" si="5"/>
        <v>2.1842736230127002E-2</v>
      </c>
    </row>
    <row r="59" spans="1:14" x14ac:dyDescent="0.2">
      <c r="A59">
        <v>2018</v>
      </c>
      <c r="B59" s="4">
        <v>2.4400000000000002E-2</v>
      </c>
      <c r="C59" s="4">
        <v>0.03</v>
      </c>
      <c r="D59" s="4">
        <f t="shared" si="0"/>
        <v>1.943320861100517E-2</v>
      </c>
      <c r="E59" s="4">
        <f t="shared" si="1"/>
        <v>2.3466527954980165E-2</v>
      </c>
      <c r="F59" s="4">
        <f t="shared" si="2"/>
        <v>1.5139674445990181E-2</v>
      </c>
      <c r="G59" s="4">
        <f t="shared" si="3"/>
        <v>2.529987644936682E-2</v>
      </c>
      <c r="H59" s="4">
        <f t="shared" si="4"/>
        <v>1.5856890602535145E-2</v>
      </c>
      <c r="I59" s="4">
        <f t="shared" si="5"/>
        <v>2.3914167465349578E-2</v>
      </c>
    </row>
    <row r="60" spans="1:14" x14ac:dyDescent="0.2">
      <c r="A60">
        <v>2019</v>
      </c>
      <c r="B60" s="4">
        <v>1.8100000000000002E-2</v>
      </c>
      <c r="C60" s="4">
        <v>2.1600000000000001E-2</v>
      </c>
      <c r="D60" s="4">
        <f t="shared" si="0"/>
        <v>2.1266633595857343E-2</v>
      </c>
      <c r="E60" s="4">
        <f t="shared" si="1"/>
        <v>2.49666009395213E-2</v>
      </c>
      <c r="F60" s="4">
        <f t="shared" si="2"/>
        <v>1.5519667529943604E-2</v>
      </c>
      <c r="G60" s="4">
        <f t="shared" si="3"/>
        <v>2.4559865500762612E-2</v>
      </c>
      <c r="H60" s="4">
        <f t="shared" si="4"/>
        <v>1.5485475878293187E-2</v>
      </c>
      <c r="I60" s="4">
        <f t="shared" si="5"/>
        <v>2.378559372317568E-2</v>
      </c>
    </row>
    <row r="61" spans="1:14" x14ac:dyDescent="0.2">
      <c r="A61">
        <v>2020</v>
      </c>
      <c r="B61" s="4">
        <v>1.23E-2</v>
      </c>
      <c r="C61" s="4">
        <v>-3.49E-2</v>
      </c>
      <c r="D61" s="4">
        <f t="shared" si="0"/>
        <v>1.8266544611293511E-2</v>
      </c>
      <c r="E61" s="4">
        <f t="shared" si="1"/>
        <v>5.5625136915011808E-3</v>
      </c>
      <c r="F61" s="4">
        <f t="shared" si="2"/>
        <v>1.7739886848332276E-2</v>
      </c>
      <c r="G61" s="4">
        <f t="shared" si="3"/>
        <v>1.1417231927694615E-2</v>
      </c>
      <c r="H61" s="4">
        <f t="shared" si="4"/>
        <v>1.5156898302336685E-2</v>
      </c>
      <c r="I61" s="4">
        <f t="shared" si="5"/>
        <v>1.6169158341782008E-2</v>
      </c>
    </row>
    <row r="66" spans="1:3" ht="20" x14ac:dyDescent="0.2">
      <c r="A66" s="8"/>
      <c r="B66" s="9"/>
      <c r="C66" s="9"/>
    </row>
    <row r="67" spans="1:3" ht="20" x14ac:dyDescent="0.2">
      <c r="A67" s="8"/>
      <c r="B67" s="9"/>
      <c r="C67" s="9"/>
    </row>
    <row r="68" spans="1:3" ht="20" x14ac:dyDescent="0.2">
      <c r="A68" s="8"/>
      <c r="B68" s="9"/>
      <c r="C68" s="9"/>
    </row>
    <row r="69" spans="1:3" ht="20" x14ac:dyDescent="0.2">
      <c r="A69" s="8"/>
      <c r="B69" s="9"/>
      <c r="C69" s="9"/>
    </row>
    <row r="70" spans="1:3" ht="20" x14ac:dyDescent="0.2">
      <c r="A70" s="8"/>
      <c r="B70" s="9"/>
      <c r="C70" s="9"/>
    </row>
    <row r="71" spans="1:3" ht="20" x14ac:dyDescent="0.2">
      <c r="A71" s="8"/>
      <c r="B71" s="9"/>
      <c r="C71" s="9"/>
    </row>
    <row r="72" spans="1:3" ht="20" x14ac:dyDescent="0.2">
      <c r="A72" s="8"/>
      <c r="B72" s="9"/>
      <c r="C72" s="9"/>
    </row>
    <row r="73" spans="1:3" ht="20" x14ac:dyDescent="0.2">
      <c r="A73" s="8"/>
      <c r="B73" s="9"/>
      <c r="C73" s="9"/>
    </row>
    <row r="74" spans="1:3" ht="20" x14ac:dyDescent="0.2">
      <c r="A74" s="8"/>
      <c r="B74" s="9"/>
      <c r="C74" s="9"/>
    </row>
    <row r="75" spans="1:3" ht="20" x14ac:dyDescent="0.2">
      <c r="A75" s="8"/>
      <c r="B75" s="9"/>
      <c r="C75" s="9"/>
    </row>
    <row r="76" spans="1:3" ht="20" x14ac:dyDescent="0.2">
      <c r="A76" s="8"/>
      <c r="B76" s="9"/>
      <c r="C76" s="9"/>
    </row>
    <row r="77" spans="1:3" ht="20" x14ac:dyDescent="0.2">
      <c r="A77" s="8"/>
      <c r="B77" s="9"/>
      <c r="C77" s="9"/>
    </row>
    <row r="78" spans="1:3" ht="20" x14ac:dyDescent="0.2">
      <c r="A78" s="8"/>
      <c r="B78" s="9"/>
      <c r="C78" s="9"/>
    </row>
    <row r="79" spans="1:3" ht="20" x14ac:dyDescent="0.2">
      <c r="A79" s="8"/>
      <c r="B79" s="9"/>
      <c r="C79" s="9"/>
    </row>
    <row r="80" spans="1:3" ht="20" x14ac:dyDescent="0.2">
      <c r="A80" s="8"/>
      <c r="B80" s="9"/>
      <c r="C80" s="9"/>
    </row>
    <row r="81" spans="1:3" ht="20" x14ac:dyDescent="0.2">
      <c r="A81" s="8"/>
      <c r="B81" s="9"/>
      <c r="C81" s="9"/>
    </row>
    <row r="82" spans="1:3" ht="20" x14ac:dyDescent="0.2">
      <c r="A82" s="8"/>
      <c r="B82" s="9"/>
      <c r="C82" s="9"/>
    </row>
    <row r="83" spans="1:3" ht="20" x14ac:dyDescent="0.2">
      <c r="A83" s="8"/>
      <c r="B83" s="9"/>
      <c r="C83" s="9"/>
    </row>
    <row r="84" spans="1:3" ht="20" x14ac:dyDescent="0.2">
      <c r="A84" s="8"/>
      <c r="B84" s="9"/>
      <c r="C84" s="9"/>
    </row>
    <row r="85" spans="1:3" ht="20" x14ac:dyDescent="0.2">
      <c r="A85" s="8"/>
      <c r="B85" s="9"/>
      <c r="C85" s="9"/>
    </row>
    <row r="86" spans="1:3" ht="20" x14ac:dyDescent="0.2">
      <c r="A86" s="8"/>
      <c r="B86" s="9"/>
      <c r="C86" s="9"/>
    </row>
    <row r="87" spans="1:3" ht="20" x14ac:dyDescent="0.2">
      <c r="A87" s="8"/>
      <c r="B87" s="9"/>
      <c r="C87" s="9"/>
    </row>
    <row r="88" spans="1:3" ht="20" x14ac:dyDescent="0.2">
      <c r="A88" s="8"/>
      <c r="B88" s="9"/>
      <c r="C88" s="9"/>
    </row>
    <row r="89" spans="1:3" ht="20" x14ac:dyDescent="0.2">
      <c r="A89" s="8"/>
      <c r="B89" s="9"/>
      <c r="C89" s="9"/>
    </row>
    <row r="90" spans="1:3" ht="20" x14ac:dyDescent="0.2">
      <c r="A90" s="8"/>
      <c r="B90" s="9"/>
      <c r="C90" s="9"/>
    </row>
    <row r="91" spans="1:3" ht="20" x14ac:dyDescent="0.2">
      <c r="A91" s="8"/>
      <c r="B91" s="9"/>
      <c r="C91" s="9"/>
    </row>
    <row r="92" spans="1:3" ht="20" x14ac:dyDescent="0.2">
      <c r="A92" s="8"/>
      <c r="B92" s="9"/>
      <c r="C92" s="9"/>
    </row>
    <row r="93" spans="1:3" ht="20" x14ac:dyDescent="0.2">
      <c r="A93" s="8"/>
      <c r="B93" s="9"/>
      <c r="C93" s="9"/>
    </row>
    <row r="94" spans="1:3" ht="20" x14ac:dyDescent="0.2">
      <c r="A94" s="8"/>
      <c r="B94" s="9"/>
      <c r="C94" s="9"/>
    </row>
    <row r="95" spans="1:3" ht="20" x14ac:dyDescent="0.2">
      <c r="A95" s="8"/>
      <c r="B95" s="9"/>
      <c r="C95" s="9"/>
    </row>
    <row r="96" spans="1:3" ht="20" x14ac:dyDescent="0.2">
      <c r="A96" s="8"/>
      <c r="B96" s="9"/>
      <c r="C96" s="9"/>
    </row>
    <row r="97" spans="1:3" ht="20" x14ac:dyDescent="0.2">
      <c r="A97" s="8"/>
      <c r="B97" s="9"/>
      <c r="C97" s="9"/>
    </row>
    <row r="98" spans="1:3" ht="20" x14ac:dyDescent="0.2">
      <c r="A98" s="8"/>
      <c r="B98" s="9"/>
      <c r="C98" s="9"/>
    </row>
    <row r="99" spans="1:3" ht="20" x14ac:dyDescent="0.2">
      <c r="A99" s="8"/>
      <c r="B99" s="9"/>
      <c r="C99" s="9"/>
    </row>
    <row r="100" spans="1:3" ht="20" x14ac:dyDescent="0.2">
      <c r="A100" s="8"/>
      <c r="B100" s="9"/>
      <c r="C100" s="9"/>
    </row>
    <row r="101" spans="1:3" ht="20" x14ac:dyDescent="0.2">
      <c r="A101" s="8"/>
      <c r="B101" s="9"/>
      <c r="C101" s="9"/>
    </row>
    <row r="102" spans="1:3" ht="20" x14ac:dyDescent="0.2">
      <c r="A102" s="8"/>
      <c r="B102" s="9"/>
      <c r="C102" s="9"/>
    </row>
    <row r="103" spans="1:3" ht="20" x14ac:dyDescent="0.2">
      <c r="A103" s="8"/>
      <c r="B103" s="9"/>
      <c r="C103" s="9"/>
    </row>
    <row r="104" spans="1:3" ht="20" x14ac:dyDescent="0.2">
      <c r="A104" s="8"/>
      <c r="B104" s="9"/>
      <c r="C104" s="9"/>
    </row>
    <row r="105" spans="1:3" ht="20" x14ac:dyDescent="0.2">
      <c r="A105" s="8"/>
      <c r="B105" s="9"/>
      <c r="C105" s="9"/>
    </row>
    <row r="106" spans="1:3" ht="20" x14ac:dyDescent="0.2">
      <c r="A106" s="8"/>
      <c r="B106" s="9"/>
      <c r="C106" s="9"/>
    </row>
    <row r="107" spans="1:3" ht="20" x14ac:dyDescent="0.2">
      <c r="A107" s="8"/>
      <c r="B107" s="9"/>
      <c r="C107" s="9"/>
    </row>
    <row r="108" spans="1:3" ht="20" x14ac:dyDescent="0.2">
      <c r="A108" s="8"/>
      <c r="B108" s="9"/>
      <c r="C108" s="9"/>
    </row>
    <row r="109" spans="1:3" ht="20" x14ac:dyDescent="0.2">
      <c r="A109" s="8"/>
      <c r="B109" s="9"/>
      <c r="C109" s="9"/>
    </row>
    <row r="110" spans="1:3" ht="20" x14ac:dyDescent="0.2">
      <c r="A110" s="8"/>
      <c r="B110" s="9"/>
      <c r="C110" s="9"/>
    </row>
    <row r="111" spans="1:3" ht="20" x14ac:dyDescent="0.2">
      <c r="A111" s="8"/>
      <c r="B111" s="9"/>
      <c r="C111" s="9"/>
    </row>
    <row r="112" spans="1:3" ht="20" x14ac:dyDescent="0.2">
      <c r="A112" s="8"/>
      <c r="B112" s="9"/>
      <c r="C112" s="9"/>
    </row>
    <row r="113" spans="1:3" ht="20" x14ac:dyDescent="0.2">
      <c r="A113" s="8"/>
      <c r="B113" s="9"/>
      <c r="C113" s="9"/>
    </row>
    <row r="114" spans="1:3" ht="20" x14ac:dyDescent="0.2">
      <c r="A114" s="8"/>
      <c r="B114" s="9"/>
      <c r="C114" s="9"/>
    </row>
    <row r="115" spans="1:3" ht="20" x14ac:dyDescent="0.2">
      <c r="A115" s="8"/>
      <c r="B115" s="9"/>
      <c r="C115" s="9"/>
    </row>
    <row r="116" spans="1:3" ht="20" x14ac:dyDescent="0.2">
      <c r="A116" s="8"/>
      <c r="B116" s="9"/>
      <c r="C116" s="9"/>
    </row>
    <row r="117" spans="1:3" ht="20" x14ac:dyDescent="0.2">
      <c r="A117" s="8"/>
      <c r="B117" s="9"/>
      <c r="C117" s="9"/>
    </row>
    <row r="118" spans="1:3" ht="20" x14ac:dyDescent="0.2">
      <c r="A118" s="8"/>
      <c r="B118" s="9"/>
      <c r="C118" s="9"/>
    </row>
    <row r="119" spans="1:3" ht="20" x14ac:dyDescent="0.2">
      <c r="A119" s="8"/>
      <c r="B119" s="9"/>
      <c r="C119" s="9"/>
    </row>
    <row r="120" spans="1:3" ht="20" x14ac:dyDescent="0.2">
      <c r="A120" s="8"/>
      <c r="B120" s="9"/>
      <c r="C120" s="9"/>
    </row>
    <row r="121" spans="1:3" ht="20" x14ac:dyDescent="0.2">
      <c r="A121" s="8"/>
      <c r="B121" s="9"/>
      <c r="C121" s="9"/>
    </row>
    <row r="122" spans="1:3" ht="20" x14ac:dyDescent="0.2">
      <c r="A122" s="8"/>
      <c r="B122" s="9"/>
      <c r="C122" s="9"/>
    </row>
    <row r="123" spans="1:3" ht="20" x14ac:dyDescent="0.2">
      <c r="A123" s="8"/>
      <c r="B123" s="9"/>
      <c r="C123" s="9"/>
    </row>
    <row r="124" spans="1:3" ht="20" x14ac:dyDescent="0.2">
      <c r="A124" s="8"/>
      <c r="B124" s="9"/>
      <c r="C124" s="9"/>
    </row>
    <row r="125" spans="1:3" ht="20" x14ac:dyDescent="0.2">
      <c r="A125" s="8"/>
      <c r="B125" s="9"/>
      <c r="C125" s="9"/>
    </row>
  </sheetData>
  <sortState xmlns:xlrd2="http://schemas.microsoft.com/office/spreadsheetml/2017/richdata2" ref="A66:C125">
    <sortCondition ref="A66:A125"/>
  </sortState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EE12-8F91-E844-AE1F-C640A877B43E}">
  <dimension ref="A1:I60"/>
  <sheetViews>
    <sheetView tabSelected="1" workbookViewId="0">
      <selection activeCell="F11" sqref="F11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2.1600000000000001E-2</v>
      </c>
      <c r="C2" s="4">
        <v>5.6800000000000003E-2</v>
      </c>
      <c r="F2" s="4"/>
      <c r="G2" s="4"/>
      <c r="H2" s="4"/>
      <c r="I2" s="4"/>
    </row>
    <row r="3" spans="1:9" x14ac:dyDescent="0.2">
      <c r="A3">
        <v>1962</v>
      </c>
      <c r="B3" s="4">
        <v>4.7699999999999999E-2</v>
      </c>
      <c r="C3" s="4">
        <v>4.2599999999999999E-2</v>
      </c>
      <c r="F3" s="4"/>
      <c r="G3" s="4"/>
      <c r="H3" s="4"/>
      <c r="I3" s="4"/>
    </row>
    <row r="4" spans="1:9" x14ac:dyDescent="0.2">
      <c r="A4">
        <v>1963</v>
      </c>
      <c r="B4" s="4">
        <v>2.87E-2</v>
      </c>
      <c r="C4" s="4">
        <v>5.33E-2</v>
      </c>
      <c r="D4" s="4">
        <f>(($B2+100)*($B3+100)*($B4+100))^(1/3)-100</f>
        <v>3.266605987575133E-2</v>
      </c>
      <c r="E4" s="4">
        <f>(($C2+100)*($C3+100)*($C4+100))^(1/3)-100</f>
        <v>5.089981765549112E-2</v>
      </c>
      <c r="F4" s="4"/>
      <c r="G4" s="4"/>
      <c r="H4" s="4"/>
      <c r="I4" s="4"/>
    </row>
    <row r="5" spans="1:9" x14ac:dyDescent="0.2">
      <c r="A5">
        <v>1964</v>
      </c>
      <c r="B5" s="4">
        <v>3.39E-2</v>
      </c>
      <c r="C5" s="4">
        <v>6.8199999999999997E-2</v>
      </c>
      <c r="D5" s="4">
        <f t="shared" ref="D5:D59" si="0">(($B3+100)*($B4+100)*($B5+100))^(1/3)-100</f>
        <v>3.6766345415387036E-2</v>
      </c>
      <c r="E5" s="4">
        <f t="shared" ref="E5:E59" si="1">(($C3+100)*($C4+100)*($C5+100))^(1/3)-100</f>
        <v>5.4699449275489087E-2</v>
      </c>
      <c r="F5" s="4"/>
      <c r="G5" s="4"/>
      <c r="H5" s="4"/>
      <c r="I5" s="4"/>
    </row>
    <row r="6" spans="1:9" x14ac:dyDescent="0.2">
      <c r="A6">
        <v>1965</v>
      </c>
      <c r="B6" s="4">
        <v>5.0099999999999999E-2</v>
      </c>
      <c r="C6" s="4">
        <v>3.8199999999999998E-2</v>
      </c>
      <c r="D6" s="4">
        <f t="shared" si="0"/>
        <v>3.7566251591641731E-2</v>
      </c>
      <c r="E6" s="4">
        <f t="shared" si="1"/>
        <v>5.3232583720742355E-2</v>
      </c>
      <c r="F6" s="4">
        <f>(($B2+100)*($B3+100)*($B4+100)*($B5+100)*($B6+100))^(1/5)-100</f>
        <v>3.6399400260322068E-2</v>
      </c>
      <c r="G6" s="4">
        <f>(($C2+100)*($C3+100)*($C4+100)*($C5+100)*($C6+100))^(1/5)-100</f>
        <v>5.1819434493182825E-2</v>
      </c>
      <c r="H6" s="4"/>
      <c r="I6" s="4"/>
    </row>
    <row r="7" spans="1:9" x14ac:dyDescent="0.2">
      <c r="A7">
        <v>1966</v>
      </c>
      <c r="B7" s="4">
        <v>6.4000000000000001E-2</v>
      </c>
      <c r="C7" s="4">
        <v>2.0899999999999998E-2</v>
      </c>
      <c r="D7" s="4">
        <f t="shared" si="0"/>
        <v>4.9332577222770624E-2</v>
      </c>
      <c r="E7" s="4">
        <f t="shared" si="1"/>
        <v>4.2431425010150292E-2</v>
      </c>
      <c r="F7" s="4">
        <f t="shared" ref="F7:F59" si="2">(($B3+100)*($B4+100)*($B5+100)*($B6+100)*($B7+100))^(1/5)-100</f>
        <v>4.4879217233912527E-2</v>
      </c>
      <c r="G7" s="4">
        <f t="shared" ref="G7:G59" si="3">(($C3+100)*($C4+100)*($C5+100)*($C6+100)*($C7+100))^(1/5)-100</f>
        <v>4.4638761261438731E-2</v>
      </c>
      <c r="H7" s="4"/>
      <c r="I7" s="4"/>
    </row>
    <row r="8" spans="1:9" x14ac:dyDescent="0.2">
      <c r="A8">
        <v>1967</v>
      </c>
      <c r="B8" s="4">
        <v>4.2900000000000001E-2</v>
      </c>
      <c r="C8" s="4">
        <v>3.3700000000000001E-2</v>
      </c>
      <c r="D8" s="4">
        <f t="shared" si="0"/>
        <v>5.2332950064240435E-2</v>
      </c>
      <c r="E8" s="4">
        <f t="shared" si="1"/>
        <v>3.0933064865166671E-2</v>
      </c>
      <c r="F8" s="4">
        <f t="shared" si="2"/>
        <v>4.3919225877317558E-2</v>
      </c>
      <c r="G8" s="4">
        <f t="shared" si="3"/>
        <v>4.2858661641261619E-2</v>
      </c>
      <c r="H8" s="4">
        <f>(($B2+100)*($B3+100)*($B4+100)*($B5+100)*($B6+100)*($B7+100)*($B8+100))^(1/7)-100</f>
        <v>4.1270544767414208E-2</v>
      </c>
      <c r="I8" s="4">
        <f>(($C2+100)*($C3+100)*($C4+100)*($C5+100)*($C6+100)*($C7+100)*($C8+100))^(1/7)-100</f>
        <v>4.4813210031946937E-2</v>
      </c>
    </row>
    <row r="9" spans="1:9" x14ac:dyDescent="0.2">
      <c r="A9">
        <v>1968</v>
      </c>
      <c r="B9" s="4">
        <v>1.9400000000000001E-2</v>
      </c>
      <c r="C9" s="4">
        <v>3.6400000000000002E-2</v>
      </c>
      <c r="D9" s="4">
        <f t="shared" si="0"/>
        <v>4.2098341451577426E-2</v>
      </c>
      <c r="E9" s="4">
        <f t="shared" si="1"/>
        <v>3.0333104851791859E-2</v>
      </c>
      <c r="F9" s="4">
        <f t="shared" si="2"/>
        <v>4.2058873694429622E-2</v>
      </c>
      <c r="G9" s="4">
        <f t="shared" si="3"/>
        <v>3.9478786004877975E-2</v>
      </c>
      <c r="H9" s="4">
        <f t="shared" ref="H9:H59" si="4">(($B3+100)*($B4+100)*($B5+100)*($B6+100)*($B7+100)*($B8+100)*($B9+100))^(1/7)-100</f>
        <v>4.0956194281520197E-2</v>
      </c>
      <c r="I9" s="4">
        <f t="shared" ref="I9:I59" si="5">(($C3+100)*($C4+100)*($C5+100)*($C6+100)*($C7+100)*($C8+100)*($C9+100))^(1/7)-100</f>
        <v>4.1899018799810506E-2</v>
      </c>
    </row>
    <row r="10" spans="1:9" x14ac:dyDescent="0.2">
      <c r="A10">
        <v>1969</v>
      </c>
      <c r="B10" s="4">
        <v>2.69E-2</v>
      </c>
      <c r="C10" s="4">
        <v>5.0099999999999999E-2</v>
      </c>
      <c r="D10" s="4">
        <f t="shared" si="0"/>
        <v>2.9732853211129395E-2</v>
      </c>
      <c r="E10" s="4">
        <f t="shared" si="1"/>
        <v>4.0066409033215677E-2</v>
      </c>
      <c r="F10" s="4">
        <f t="shared" si="2"/>
        <v>4.0658720317296115E-2</v>
      </c>
      <c r="G10" s="4">
        <f t="shared" si="3"/>
        <v>3.5859563141585227E-2</v>
      </c>
      <c r="H10" s="4">
        <f t="shared" si="4"/>
        <v>3.798470123032871E-2</v>
      </c>
      <c r="I10" s="4">
        <f t="shared" si="5"/>
        <v>4.2970405441721482E-2</v>
      </c>
    </row>
    <row r="11" spans="1:9" x14ac:dyDescent="0.2">
      <c r="A11">
        <v>1970</v>
      </c>
      <c r="B11" s="4">
        <v>7.0199999999999999E-2</v>
      </c>
      <c r="C11" s="4">
        <v>6.1899999999999997E-2</v>
      </c>
      <c r="D11" s="4">
        <f t="shared" si="0"/>
        <v>3.8830828004080331E-2</v>
      </c>
      <c r="E11" s="4">
        <f t="shared" si="1"/>
        <v>4.9466124053850535E-2</v>
      </c>
      <c r="F11" s="4">
        <f t="shared" si="2"/>
        <v>4.4678017991230945E-2</v>
      </c>
      <c r="G11" s="4">
        <f t="shared" si="3"/>
        <v>4.05990031411676E-2</v>
      </c>
      <c r="H11" s="4">
        <f t="shared" si="4"/>
        <v>4.3912768987709683E-2</v>
      </c>
      <c r="I11" s="4">
        <f t="shared" si="5"/>
        <v>4.4198804781032663E-2</v>
      </c>
    </row>
    <row r="12" spans="1:9" x14ac:dyDescent="0.2">
      <c r="A12">
        <v>1971</v>
      </c>
      <c r="B12" s="4">
        <v>7.3999999999999996E-2</v>
      </c>
      <c r="C12" s="4">
        <v>9.4000000000000004E-3</v>
      </c>
      <c r="D12" s="4">
        <f t="shared" si="0"/>
        <v>5.7031052332163767E-2</v>
      </c>
      <c r="E12" s="4">
        <f t="shared" si="1"/>
        <v>4.0464138598068189E-2</v>
      </c>
      <c r="F12" s="4">
        <f t="shared" si="2"/>
        <v>4.667755187011835E-2</v>
      </c>
      <c r="G12" s="4">
        <f t="shared" si="3"/>
        <v>3.8298444352832917E-2</v>
      </c>
      <c r="H12" s="4">
        <f t="shared" si="4"/>
        <v>4.964092979392376E-2</v>
      </c>
      <c r="I12" s="4">
        <f t="shared" si="5"/>
        <v>3.5798703887820693E-2</v>
      </c>
    </row>
    <row r="13" spans="1:9" x14ac:dyDescent="0.2">
      <c r="A13">
        <v>1972</v>
      </c>
      <c r="B13" s="4">
        <v>6.0100000000000001E-2</v>
      </c>
      <c r="C13" s="4">
        <v>2.29E-2</v>
      </c>
      <c r="D13" s="4">
        <f t="shared" si="0"/>
        <v>6.8099828080420366E-2</v>
      </c>
      <c r="E13" s="4">
        <f t="shared" si="1"/>
        <v>3.1397523467603605E-2</v>
      </c>
      <c r="F13" s="4">
        <f t="shared" si="2"/>
        <v>5.0117445207135347E-2</v>
      </c>
      <c r="G13" s="4">
        <f t="shared" si="3"/>
        <v>3.6138251768960572E-2</v>
      </c>
      <c r="H13" s="4">
        <f t="shared" si="4"/>
        <v>5.1069433477891835E-2</v>
      </c>
      <c r="I13" s="4">
        <f t="shared" si="5"/>
        <v>3.3612898791730572E-2</v>
      </c>
    </row>
    <row r="14" spans="1:9" x14ac:dyDescent="0.2">
      <c r="A14">
        <v>1973</v>
      </c>
      <c r="B14" s="4">
        <v>6.7199999999999996E-2</v>
      </c>
      <c r="C14" s="4">
        <v>3.9699999999999999E-2</v>
      </c>
      <c r="D14" s="4">
        <f t="shared" si="0"/>
        <v>6.7099839074472811E-2</v>
      </c>
      <c r="E14" s="4">
        <f t="shared" si="1"/>
        <v>2.3999232092648981E-2</v>
      </c>
      <c r="F14" s="4">
        <f t="shared" si="2"/>
        <v>5.9678553670579504E-2</v>
      </c>
      <c r="G14" s="4">
        <f t="shared" si="3"/>
        <v>3.6798241333428905E-2</v>
      </c>
      <c r="H14" s="4">
        <f t="shared" si="4"/>
        <v>5.1526510997177866E-2</v>
      </c>
      <c r="I14" s="4">
        <f t="shared" si="5"/>
        <v>3.6298738089243443E-2</v>
      </c>
    </row>
    <row r="15" spans="1:9" x14ac:dyDescent="0.2">
      <c r="A15">
        <v>1974</v>
      </c>
      <c r="B15" s="4">
        <v>9.9099999999999994E-2</v>
      </c>
      <c r="C15" s="4">
        <v>3.2000000000000001E-2</v>
      </c>
      <c r="D15" s="4">
        <f t="shared" si="0"/>
        <v>7.5465229506704645E-2</v>
      </c>
      <c r="E15" s="4">
        <f t="shared" si="1"/>
        <v>3.1533097662119758E-2</v>
      </c>
      <c r="F15" s="4">
        <f t="shared" si="2"/>
        <v>7.4119116909443505E-2</v>
      </c>
      <c r="G15" s="4">
        <f t="shared" si="3"/>
        <v>3.3178460665595821E-2</v>
      </c>
      <c r="H15" s="4">
        <f t="shared" si="4"/>
        <v>5.9553842310108962E-2</v>
      </c>
      <c r="I15" s="4">
        <f t="shared" si="5"/>
        <v>3.6055872868473671E-2</v>
      </c>
    </row>
    <row r="16" spans="1:9" x14ac:dyDescent="0.2">
      <c r="A16">
        <v>1975</v>
      </c>
      <c r="B16" s="4">
        <v>9.7799999999999998E-2</v>
      </c>
      <c r="C16" s="4">
        <v>2.5499999999999998E-2</v>
      </c>
      <c r="D16" s="4">
        <f t="shared" si="0"/>
        <v>8.8032247736279601E-2</v>
      </c>
      <c r="E16" s="4">
        <f t="shared" si="1"/>
        <v>3.2399831621802377E-2</v>
      </c>
      <c r="F16" s="4">
        <f t="shared" si="2"/>
        <v>7.9638724189322829E-2</v>
      </c>
      <c r="G16" s="4">
        <f t="shared" si="3"/>
        <v>2.5899491060727087E-2</v>
      </c>
      <c r="H16" s="4">
        <f t="shared" si="4"/>
        <v>7.0754576513039069E-2</v>
      </c>
      <c r="I16" s="4">
        <f t="shared" si="5"/>
        <v>3.4498662648871914E-2</v>
      </c>
    </row>
    <row r="17" spans="1:9" x14ac:dyDescent="0.2">
      <c r="A17">
        <v>1976</v>
      </c>
      <c r="B17" s="4">
        <v>0.10249999999999999</v>
      </c>
      <c r="C17" s="4">
        <v>1.06E-2</v>
      </c>
      <c r="D17" s="4">
        <f t="shared" si="0"/>
        <v>9.979998038636495E-2</v>
      </c>
      <c r="E17" s="4">
        <f t="shared" si="1"/>
        <v>2.2699598847211178E-2</v>
      </c>
      <c r="F17" s="4">
        <f t="shared" si="2"/>
        <v>8.5338396113769477E-2</v>
      </c>
      <c r="G17" s="4">
        <f t="shared" si="3"/>
        <v>2.6139529503666381E-2</v>
      </c>
      <c r="H17" s="4">
        <f t="shared" si="4"/>
        <v>8.1555813377363506E-2</v>
      </c>
      <c r="I17" s="4">
        <f t="shared" si="5"/>
        <v>2.8855730565112481E-2</v>
      </c>
    </row>
    <row r="18" spans="1:9" x14ac:dyDescent="0.2">
      <c r="A18">
        <v>1977</v>
      </c>
      <c r="B18" s="4">
        <v>0.1144</v>
      </c>
      <c r="C18" s="4">
        <v>-1.6E-2</v>
      </c>
      <c r="D18" s="4">
        <f t="shared" si="0"/>
        <v>0.10489975622772363</v>
      </c>
      <c r="E18" s="4">
        <f t="shared" si="1"/>
        <v>6.6985268098420647E-3</v>
      </c>
      <c r="F18" s="4">
        <f t="shared" si="2"/>
        <v>9.6198778154999331E-2</v>
      </c>
      <c r="G18" s="4">
        <f t="shared" si="3"/>
        <v>1.8358066913521043E-2</v>
      </c>
      <c r="H18" s="4">
        <f t="shared" si="4"/>
        <v>8.7869620551259686E-2</v>
      </c>
      <c r="I18" s="4">
        <f t="shared" si="5"/>
        <v>1.7727120598436841E-2</v>
      </c>
    </row>
    <row r="19" spans="1:9" x14ac:dyDescent="0.2">
      <c r="A19">
        <v>1978</v>
      </c>
      <c r="B19" s="4">
        <v>0.1</v>
      </c>
      <c r="C19" s="4">
        <v>1.7500000000000002E-2</v>
      </c>
      <c r="D19" s="4">
        <f t="shared" si="0"/>
        <v>0.10563313620220072</v>
      </c>
      <c r="E19" s="4">
        <f t="shared" si="1"/>
        <v>4.0322903051901449E-3</v>
      </c>
      <c r="F19" s="4">
        <f t="shared" si="2"/>
        <v>0.10275981902326237</v>
      </c>
      <c r="G19" s="4">
        <f t="shared" si="3"/>
        <v>1.3918620035326512E-2</v>
      </c>
      <c r="H19" s="4">
        <f t="shared" si="4"/>
        <v>9.1584007479625029E-2</v>
      </c>
      <c r="I19" s="4">
        <f t="shared" si="5"/>
        <v>1.8884319636256919E-2</v>
      </c>
    </row>
    <row r="20" spans="1:9" x14ac:dyDescent="0.2">
      <c r="A20">
        <v>1979</v>
      </c>
      <c r="B20" s="4">
        <v>7.2099999999999997E-2</v>
      </c>
      <c r="C20" s="4">
        <v>3.8399999999999997E-2</v>
      </c>
      <c r="D20" s="4">
        <f t="shared" si="0"/>
        <v>9.5498459704629113E-2</v>
      </c>
      <c r="E20" s="4">
        <f t="shared" si="1"/>
        <v>1.3297489997441403E-2</v>
      </c>
      <c r="F20" s="4">
        <f t="shared" si="2"/>
        <v>9.7359038850441948E-2</v>
      </c>
      <c r="G20" s="4">
        <f t="shared" si="3"/>
        <v>1.5198355917377171E-2</v>
      </c>
      <c r="H20" s="4">
        <f t="shared" si="4"/>
        <v>9.3298744464135552E-2</v>
      </c>
      <c r="I20" s="4">
        <f t="shared" si="5"/>
        <v>2.1098369414190188E-2</v>
      </c>
    </row>
    <row r="21" spans="1:9" x14ac:dyDescent="0.2">
      <c r="A21">
        <v>1980</v>
      </c>
      <c r="B21" s="4">
        <v>0.1371</v>
      </c>
      <c r="C21" s="4">
        <v>1.7000000000000001E-2</v>
      </c>
      <c r="D21" s="4">
        <f t="shared" si="0"/>
        <v>0.10306312607889367</v>
      </c>
      <c r="E21" s="4">
        <f t="shared" si="1"/>
        <v>2.4299502910764659E-2</v>
      </c>
      <c r="F21" s="4">
        <f t="shared" si="2"/>
        <v>0.10521777013613587</v>
      </c>
      <c r="G21" s="4">
        <f t="shared" si="3"/>
        <v>1.3498473218461982E-2</v>
      </c>
      <c r="H21" s="4">
        <f t="shared" si="4"/>
        <v>0.10328407423261865</v>
      </c>
      <c r="I21" s="4">
        <f t="shared" si="5"/>
        <v>1.7855799912112502E-2</v>
      </c>
    </row>
    <row r="22" spans="1:9" x14ac:dyDescent="0.2">
      <c r="A22">
        <v>1981</v>
      </c>
      <c r="B22" s="4">
        <v>0.121</v>
      </c>
      <c r="C22" s="4">
        <v>4.4999999999999997E-3</v>
      </c>
      <c r="D22" s="4">
        <f t="shared" si="0"/>
        <v>0.11006285081506917</v>
      </c>
      <c r="E22" s="4">
        <f t="shared" si="1"/>
        <v>1.9965687212575745E-2</v>
      </c>
      <c r="F22" s="4">
        <f t="shared" si="2"/>
        <v>0.10891759709389248</v>
      </c>
      <c r="G22" s="4">
        <f t="shared" si="3"/>
        <v>1.2278408094005044E-2</v>
      </c>
      <c r="H22" s="4">
        <f t="shared" si="4"/>
        <v>0.10641248311272022</v>
      </c>
      <c r="I22" s="4">
        <f t="shared" si="5"/>
        <v>1.392732109526662E-2</v>
      </c>
    </row>
    <row r="23" spans="1:9" x14ac:dyDescent="0.2">
      <c r="A23">
        <v>1982</v>
      </c>
      <c r="B23" s="4">
        <v>8.5900000000000004E-2</v>
      </c>
      <c r="C23" s="4">
        <v>1.2500000000000001E-2</v>
      </c>
      <c r="D23" s="4">
        <f t="shared" si="0"/>
        <v>0.11466438433650694</v>
      </c>
      <c r="E23" s="4">
        <f t="shared" si="1"/>
        <v>1.1333199735844346E-2</v>
      </c>
      <c r="F23" s="4">
        <f t="shared" si="2"/>
        <v>0.10321726010091936</v>
      </c>
      <c r="G23" s="4">
        <f t="shared" si="3"/>
        <v>1.7979370244560755E-2</v>
      </c>
      <c r="H23" s="4">
        <f t="shared" si="4"/>
        <v>0.10471225021439068</v>
      </c>
      <c r="I23" s="4">
        <f t="shared" si="5"/>
        <v>1.2070289665189193E-2</v>
      </c>
    </row>
    <row r="24" spans="1:9" x14ac:dyDescent="0.2">
      <c r="A24">
        <v>1983</v>
      </c>
      <c r="B24" s="4">
        <v>8.8700000000000001E-2</v>
      </c>
      <c r="C24" s="4">
        <v>1.9E-2</v>
      </c>
      <c r="D24" s="4">
        <f t="shared" si="0"/>
        <v>9.853206626365818E-2</v>
      </c>
      <c r="E24" s="4">
        <f t="shared" si="1"/>
        <v>1.199982418683021E-2</v>
      </c>
      <c r="F24" s="4">
        <f t="shared" si="2"/>
        <v>0.10095708540335124</v>
      </c>
      <c r="G24" s="4">
        <f t="shared" si="3"/>
        <v>1.8279369882748142E-2</v>
      </c>
      <c r="H24" s="4">
        <f t="shared" si="4"/>
        <v>0.10274066158565631</v>
      </c>
      <c r="I24" s="4">
        <f t="shared" si="5"/>
        <v>1.3270264113003805E-2</v>
      </c>
    </row>
    <row r="25" spans="1:9" x14ac:dyDescent="0.2">
      <c r="A25">
        <v>1984</v>
      </c>
      <c r="B25" s="4">
        <v>8.0399999999999999E-2</v>
      </c>
      <c r="C25" s="4">
        <v>4.2299999999999997E-2</v>
      </c>
      <c r="D25" s="4">
        <f t="shared" si="0"/>
        <v>8.499994061661198E-2</v>
      </c>
      <c r="E25" s="4">
        <f t="shared" si="1"/>
        <v>2.4599181807815285E-2</v>
      </c>
      <c r="F25" s="4">
        <f t="shared" si="2"/>
        <v>0.1026175090003818</v>
      </c>
      <c r="G25" s="4">
        <f t="shared" si="3"/>
        <v>1.9059200841482493E-2</v>
      </c>
      <c r="H25" s="4">
        <f t="shared" si="4"/>
        <v>9.7883377379474723E-2</v>
      </c>
      <c r="I25" s="4">
        <f t="shared" si="5"/>
        <v>2.159919258238574E-2</v>
      </c>
    </row>
    <row r="26" spans="1:9" x14ac:dyDescent="0.2">
      <c r="A26">
        <v>1985</v>
      </c>
      <c r="B26" s="4">
        <v>7.3700000000000002E-2</v>
      </c>
      <c r="C26" s="4">
        <v>2.1600000000000001E-2</v>
      </c>
      <c r="D26" s="4">
        <f t="shared" si="0"/>
        <v>8.0933145275338347E-2</v>
      </c>
      <c r="E26" s="4">
        <f t="shared" si="1"/>
        <v>2.7632790097726456E-2</v>
      </c>
      <c r="F26" s="4">
        <f t="shared" si="2"/>
        <v>8.9938664034363569E-2</v>
      </c>
      <c r="G26" s="4">
        <f t="shared" si="3"/>
        <v>1.997920285784005E-2</v>
      </c>
      <c r="H26" s="4">
        <f t="shared" si="4"/>
        <v>9.4125890846868288E-2</v>
      </c>
      <c r="I26" s="4">
        <f t="shared" si="5"/>
        <v>2.2184920583228518E-2</v>
      </c>
    </row>
    <row r="27" spans="1:9" x14ac:dyDescent="0.2">
      <c r="A27">
        <v>1986</v>
      </c>
      <c r="B27" s="4">
        <v>4.24E-2</v>
      </c>
      <c r="C27" s="4">
        <v>2.69E-2</v>
      </c>
      <c r="D27" s="4">
        <f t="shared" si="0"/>
        <v>6.5498629370381423E-2</v>
      </c>
      <c r="E27" s="4">
        <f t="shared" si="1"/>
        <v>3.026628138385945E-2</v>
      </c>
      <c r="F27" s="4">
        <f t="shared" si="2"/>
        <v>7.421860378609324E-2</v>
      </c>
      <c r="G27" s="4">
        <f t="shared" si="3"/>
        <v>2.4459494896902356E-2</v>
      </c>
      <c r="H27" s="4">
        <f t="shared" si="4"/>
        <v>8.9881559966315194E-2</v>
      </c>
      <c r="I27" s="4">
        <f t="shared" si="5"/>
        <v>2.0542248797653428E-2</v>
      </c>
    </row>
    <row r="28" spans="1:9" x14ac:dyDescent="0.2">
      <c r="A28">
        <v>1987</v>
      </c>
      <c r="B28" s="4">
        <v>4.19E-2</v>
      </c>
      <c r="C28" s="4">
        <v>3.3500000000000002E-2</v>
      </c>
      <c r="D28" s="4">
        <f t="shared" si="0"/>
        <v>5.2665561115290416E-2</v>
      </c>
      <c r="E28" s="4">
        <f t="shared" si="1"/>
        <v>2.7333214888443536E-2</v>
      </c>
      <c r="F28" s="4">
        <f t="shared" si="2"/>
        <v>6.5418083168253816E-2</v>
      </c>
      <c r="G28" s="4">
        <f t="shared" si="3"/>
        <v>2.8659644379189331E-2</v>
      </c>
      <c r="H28" s="4">
        <f t="shared" si="4"/>
        <v>7.6282431030094244E-2</v>
      </c>
      <c r="I28" s="4">
        <f t="shared" si="5"/>
        <v>2.2899308492284831E-2</v>
      </c>
    </row>
    <row r="29" spans="1:9" x14ac:dyDescent="0.2">
      <c r="A29">
        <v>1988</v>
      </c>
      <c r="B29" s="4">
        <v>5.8200000000000002E-2</v>
      </c>
      <c r="C29" s="4">
        <v>2.5600000000000001E-2</v>
      </c>
      <c r="D29" s="4">
        <f t="shared" si="0"/>
        <v>4.7499713712809921E-2</v>
      </c>
      <c r="E29" s="4">
        <f t="shared" si="1"/>
        <v>2.8666606873571254E-2</v>
      </c>
      <c r="F29" s="4">
        <f t="shared" si="2"/>
        <v>5.9318758603140509E-2</v>
      </c>
      <c r="G29" s="4">
        <f t="shared" si="3"/>
        <v>2.9979737018933861E-2</v>
      </c>
      <c r="H29" s="4">
        <f t="shared" si="4"/>
        <v>6.7312597877929647E-2</v>
      </c>
      <c r="I29" s="4">
        <f t="shared" si="5"/>
        <v>2.5913876209543218E-2</v>
      </c>
    </row>
    <row r="30" spans="1:9" x14ac:dyDescent="0.2">
      <c r="A30">
        <v>1989</v>
      </c>
      <c r="B30" s="4">
        <v>6.4399999999999999E-2</v>
      </c>
      <c r="C30" s="4">
        <v>2.6499999999999999E-2</v>
      </c>
      <c r="D30" s="4">
        <f t="shared" si="0"/>
        <v>5.4832883355047102E-2</v>
      </c>
      <c r="E30" s="4">
        <f t="shared" si="1"/>
        <v>2.8533271007603389E-2</v>
      </c>
      <c r="F30" s="4">
        <f t="shared" si="2"/>
        <v>5.611922804887115E-2</v>
      </c>
      <c r="G30" s="4">
        <f t="shared" si="3"/>
        <v>2.6819926552789752E-2</v>
      </c>
      <c r="H30" s="4">
        <f t="shared" si="4"/>
        <v>6.4241456963003429E-2</v>
      </c>
      <c r="I30" s="4">
        <f t="shared" si="5"/>
        <v>2.7914024462845077E-2</v>
      </c>
    </row>
    <row r="31" spans="1:9" x14ac:dyDescent="0.2">
      <c r="A31">
        <v>1990</v>
      </c>
      <c r="B31" s="4">
        <v>0.1037</v>
      </c>
      <c r="C31" s="4">
        <v>7.4999999999999997E-3</v>
      </c>
      <c r="D31" s="4">
        <f t="shared" si="0"/>
        <v>7.5431305497517087E-2</v>
      </c>
      <c r="E31" s="4">
        <f t="shared" si="1"/>
        <v>1.986628371592758E-2</v>
      </c>
      <c r="F31" s="4">
        <f t="shared" si="2"/>
        <v>6.2117454765484581E-2</v>
      </c>
      <c r="G31" s="4">
        <f t="shared" si="3"/>
        <v>2.3999620347225914E-2</v>
      </c>
      <c r="H31" s="4">
        <f t="shared" si="4"/>
        <v>6.6383652872062271E-2</v>
      </c>
      <c r="I31" s="4">
        <f t="shared" si="5"/>
        <v>2.6270939936154036E-2</v>
      </c>
    </row>
    <row r="32" spans="1:9" x14ac:dyDescent="0.2">
      <c r="A32">
        <v>1991</v>
      </c>
      <c r="B32" s="4">
        <v>9.4399999999999998E-2</v>
      </c>
      <c r="C32" s="4">
        <v>-1.15E-2</v>
      </c>
      <c r="D32" s="4">
        <f t="shared" si="0"/>
        <v>8.7498595043285832E-2</v>
      </c>
      <c r="E32" s="4">
        <f t="shared" si="1"/>
        <v>7.4987967568631575E-3</v>
      </c>
      <c r="F32" s="4">
        <f t="shared" si="2"/>
        <v>7.2517342476530189E-2</v>
      </c>
      <c r="G32" s="4">
        <f t="shared" si="3"/>
        <v>1.6318663468183559E-2</v>
      </c>
      <c r="H32" s="4">
        <f t="shared" si="4"/>
        <v>6.8383252893795543E-2</v>
      </c>
      <c r="I32" s="4">
        <f t="shared" si="5"/>
        <v>1.8584685414438695E-2</v>
      </c>
    </row>
    <row r="33" spans="1:9" x14ac:dyDescent="0.2">
      <c r="A33">
        <v>1992</v>
      </c>
      <c r="B33" s="4">
        <v>2.3699999999999999E-2</v>
      </c>
      <c r="C33" s="4">
        <v>-1.1599999999999999E-2</v>
      </c>
      <c r="D33" s="4">
        <f t="shared" si="0"/>
        <v>7.3926956483745698E-2</v>
      </c>
      <c r="E33" s="4">
        <f t="shared" si="1"/>
        <v>-5.200403237282103E-3</v>
      </c>
      <c r="F33" s="4">
        <f t="shared" si="2"/>
        <v>6.8875963481076496E-2</v>
      </c>
      <c r="G33" s="4">
        <f t="shared" si="3"/>
        <v>7.2985858819549776E-3</v>
      </c>
      <c r="H33" s="4">
        <f t="shared" si="4"/>
        <v>6.123924536196057E-2</v>
      </c>
      <c r="I33" s="4">
        <f t="shared" si="5"/>
        <v>1.3841296439423445E-2</v>
      </c>
    </row>
    <row r="34" spans="1:9" x14ac:dyDescent="0.2">
      <c r="A34">
        <v>1993</v>
      </c>
      <c r="B34" s="4">
        <v>4.7300000000000002E-2</v>
      </c>
      <c r="C34" s="4">
        <v>-2.07E-2</v>
      </c>
      <c r="D34" s="4">
        <f t="shared" si="0"/>
        <v>5.5129017223720211E-2</v>
      </c>
      <c r="E34" s="4">
        <f t="shared" si="1"/>
        <v>-1.4600093048784402E-2</v>
      </c>
      <c r="F34" s="4">
        <f t="shared" si="2"/>
        <v>6.6695635871340642E-2</v>
      </c>
      <c r="G34" s="4">
        <f t="shared" si="3"/>
        <v>-1.9614345164171709E-3</v>
      </c>
      <c r="H34" s="4">
        <f t="shared" si="4"/>
        <v>6.1939362484750404E-2</v>
      </c>
      <c r="I34" s="4">
        <f t="shared" si="5"/>
        <v>7.0407971378898537E-3</v>
      </c>
    </row>
    <row r="35" spans="1:9" x14ac:dyDescent="0.2">
      <c r="A35">
        <v>1994</v>
      </c>
      <c r="B35" s="4">
        <v>2.1600000000000001E-2</v>
      </c>
      <c r="C35" s="4">
        <v>4.0899999999999999E-2</v>
      </c>
      <c r="D35" s="4">
        <f t="shared" si="0"/>
        <v>3.0865988101339781E-2</v>
      </c>
      <c r="E35" s="4">
        <f t="shared" si="1"/>
        <v>2.862981859848901E-3</v>
      </c>
      <c r="F35" s="4">
        <f t="shared" si="2"/>
        <v>5.8133974552944778E-2</v>
      </c>
      <c r="G35" s="4">
        <f t="shared" si="3"/>
        <v>9.1758022885812807E-4</v>
      </c>
      <c r="H35" s="4">
        <f t="shared" si="4"/>
        <v>5.9038529310129206E-2</v>
      </c>
      <c r="I35" s="4">
        <f t="shared" si="5"/>
        <v>8.0976268722281475E-3</v>
      </c>
    </row>
    <row r="36" spans="1:9" x14ac:dyDescent="0.2">
      <c r="A36">
        <v>1995</v>
      </c>
      <c r="B36" s="4">
        <v>2.46E-2</v>
      </c>
      <c r="C36" s="4">
        <v>4.02E-2</v>
      </c>
      <c r="D36" s="4">
        <f t="shared" si="0"/>
        <v>3.1166008694356151E-2</v>
      </c>
      <c r="E36" s="4">
        <f t="shared" si="1"/>
        <v>2.0129164794241206E-2</v>
      </c>
      <c r="F36" s="4">
        <f t="shared" si="2"/>
        <v>4.2316175273100498E-2</v>
      </c>
      <c r="G36" s="4">
        <f t="shared" si="3"/>
        <v>7.456294627147031E-3</v>
      </c>
      <c r="H36" s="4">
        <f t="shared" si="4"/>
        <v>5.4237798136696824E-2</v>
      </c>
      <c r="I36" s="4">
        <f t="shared" si="5"/>
        <v>1.0182845763736736E-2</v>
      </c>
    </row>
    <row r="37" spans="1:9" x14ac:dyDescent="0.2">
      <c r="A37">
        <v>1996</v>
      </c>
      <c r="B37" s="4">
        <v>5.3E-3</v>
      </c>
      <c r="C37" s="4">
        <v>1.52E-2</v>
      </c>
      <c r="D37" s="4">
        <f t="shared" si="0"/>
        <v>1.7166307170924711E-2</v>
      </c>
      <c r="E37" s="4">
        <f t="shared" si="1"/>
        <v>3.2099285755791129E-2</v>
      </c>
      <c r="F37" s="4">
        <f t="shared" si="2"/>
        <v>2.4499102711473597E-2</v>
      </c>
      <c r="G37" s="4">
        <f t="shared" si="3"/>
        <v>1.279673661531433E-2</v>
      </c>
      <c r="H37" s="4">
        <f t="shared" si="4"/>
        <v>4.5793660778443268E-2</v>
      </c>
      <c r="I37" s="4">
        <f t="shared" si="5"/>
        <v>8.5687452355927007E-3</v>
      </c>
    </row>
    <row r="38" spans="1:9" x14ac:dyDescent="0.2">
      <c r="A38">
        <v>1997</v>
      </c>
      <c r="B38" s="4">
        <v>6.6E-3</v>
      </c>
      <c r="C38" s="4">
        <v>2.9100000000000001E-2</v>
      </c>
      <c r="D38" s="4">
        <f t="shared" si="0"/>
        <v>1.2166278851879042E-2</v>
      </c>
      <c r="E38" s="4">
        <f t="shared" si="1"/>
        <v>2.8166143797932364E-2</v>
      </c>
      <c r="F38" s="4">
        <f t="shared" si="2"/>
        <v>2.1078841490222544E-2</v>
      </c>
      <c r="G38" s="4">
        <f t="shared" si="3"/>
        <v>2.0937397394675372E-2</v>
      </c>
      <c r="H38" s="4">
        <f t="shared" si="4"/>
        <v>3.1924489679113321E-2</v>
      </c>
      <c r="I38" s="4">
        <f t="shared" si="5"/>
        <v>1.165420690486485E-2</v>
      </c>
    </row>
    <row r="39" spans="1:9" x14ac:dyDescent="0.2">
      <c r="A39">
        <v>1998</v>
      </c>
      <c r="B39" s="4">
        <v>-2.7000000000000001E-3</v>
      </c>
      <c r="C39" s="4">
        <v>4.24E-2</v>
      </c>
      <c r="D39" s="4">
        <f t="shared" si="0"/>
        <v>3.0665821233100132E-3</v>
      </c>
      <c r="E39" s="4">
        <f t="shared" si="1"/>
        <v>2.8899383543588897E-2</v>
      </c>
      <c r="F39" s="4">
        <f t="shared" si="2"/>
        <v>1.1079463236413289E-2</v>
      </c>
      <c r="G39" s="4">
        <f t="shared" si="3"/>
        <v>3.3559467054246284E-2</v>
      </c>
      <c r="H39" s="4">
        <f t="shared" si="4"/>
        <v>1.8055952264560915E-2</v>
      </c>
      <c r="I39" s="4">
        <f t="shared" si="5"/>
        <v>1.9354211260903753E-2</v>
      </c>
    </row>
    <row r="40" spans="1:9" x14ac:dyDescent="0.2">
      <c r="A40">
        <v>1999</v>
      </c>
      <c r="B40" s="4">
        <v>4.5999999999999999E-3</v>
      </c>
      <c r="C40" s="4">
        <v>4.4900000000000002E-2</v>
      </c>
      <c r="D40" s="4">
        <f t="shared" si="0"/>
        <v>2.833253456572038E-3</v>
      </c>
      <c r="E40" s="4">
        <f t="shared" si="1"/>
        <v>3.8799759652746957E-2</v>
      </c>
      <c r="F40" s="4">
        <f t="shared" si="2"/>
        <v>7.6795897080330633E-3</v>
      </c>
      <c r="G40" s="4">
        <f t="shared" si="3"/>
        <v>3.4359395560514372E-2</v>
      </c>
      <c r="H40" s="4">
        <f t="shared" si="4"/>
        <v>1.5327311487411066E-2</v>
      </c>
      <c r="I40" s="4">
        <f t="shared" si="5"/>
        <v>2.7426183982257157E-2</v>
      </c>
    </row>
    <row r="41" spans="1:9" x14ac:dyDescent="0.2">
      <c r="A41">
        <v>2000</v>
      </c>
      <c r="B41" s="4">
        <v>8.9999999999999993E-3</v>
      </c>
      <c r="C41" s="4">
        <v>4.7500000000000001E-2</v>
      </c>
      <c r="D41" s="4">
        <f t="shared" si="0"/>
        <v>3.6332169252943913E-3</v>
      </c>
      <c r="E41" s="4">
        <f t="shared" si="1"/>
        <v>4.4933311665289466E-2</v>
      </c>
      <c r="F41" s="4">
        <f t="shared" si="2"/>
        <v>4.5599228696886485E-3</v>
      </c>
      <c r="G41" s="4">
        <f t="shared" si="3"/>
        <v>3.5819267711374891E-2</v>
      </c>
      <c r="H41" s="4">
        <f t="shared" si="4"/>
        <v>9.8567338545194616E-3</v>
      </c>
      <c r="I41" s="4">
        <f t="shared" si="5"/>
        <v>3.7170882505421332E-2</v>
      </c>
    </row>
    <row r="42" spans="1:9" x14ac:dyDescent="0.2">
      <c r="A42">
        <v>2001</v>
      </c>
      <c r="B42" s="4">
        <v>2.41E-2</v>
      </c>
      <c r="C42" s="4">
        <v>1.5699999999999999E-2</v>
      </c>
      <c r="D42" s="4">
        <f t="shared" si="0"/>
        <v>1.2566318043624847E-2</v>
      </c>
      <c r="E42" s="4">
        <f t="shared" si="1"/>
        <v>3.6032294394303221E-2</v>
      </c>
      <c r="F42" s="4">
        <f t="shared" si="2"/>
        <v>8.319612341168181E-3</v>
      </c>
      <c r="G42" s="4">
        <f t="shared" si="3"/>
        <v>3.5919288127473692E-2</v>
      </c>
      <c r="H42" s="4">
        <f t="shared" si="4"/>
        <v>1.0213830955351E-2</v>
      </c>
      <c r="I42" s="4">
        <f t="shared" si="5"/>
        <v>3.3570628011560188E-2</v>
      </c>
    </row>
    <row r="43" spans="1:9" x14ac:dyDescent="0.2">
      <c r="A43">
        <v>2002</v>
      </c>
      <c r="B43" s="4">
        <v>2.1600000000000001E-2</v>
      </c>
      <c r="C43" s="4">
        <v>2.0799999999999999E-2</v>
      </c>
      <c r="D43" s="4">
        <f t="shared" si="0"/>
        <v>1.8233115022610491E-2</v>
      </c>
      <c r="E43" s="4">
        <f t="shared" si="1"/>
        <v>2.7999028029654482E-2</v>
      </c>
      <c r="F43" s="4">
        <f t="shared" si="2"/>
        <v>1.1319483951083953E-2</v>
      </c>
      <c r="G43" s="4">
        <f t="shared" si="3"/>
        <v>3.4259119857750875E-2</v>
      </c>
      <c r="H43" s="4">
        <f t="shared" si="4"/>
        <v>9.7853156584619683E-3</v>
      </c>
      <c r="I43" s="4">
        <f t="shared" si="5"/>
        <v>3.0799152750375924E-2</v>
      </c>
    </row>
    <row r="44" spans="1:9" x14ac:dyDescent="0.2">
      <c r="A44">
        <v>2003</v>
      </c>
      <c r="B44" s="4">
        <v>1.9300000000000001E-2</v>
      </c>
      <c r="C44" s="4">
        <v>2.3599999999999999E-2</v>
      </c>
      <c r="D44" s="4">
        <f t="shared" si="0"/>
        <v>2.1666647459710475E-2</v>
      </c>
      <c r="E44" s="4">
        <f t="shared" si="1"/>
        <v>2.003327986589909E-2</v>
      </c>
      <c r="F44" s="4">
        <f t="shared" si="2"/>
        <v>1.5719713611431985E-2</v>
      </c>
      <c r="G44" s="4">
        <f t="shared" si="3"/>
        <v>3.0499143184115951E-2</v>
      </c>
      <c r="H44" s="4">
        <f t="shared" si="4"/>
        <v>1.1785285371360033E-2</v>
      </c>
      <c r="I44" s="4">
        <f t="shared" si="5"/>
        <v>3.1999296713792091E-2</v>
      </c>
    </row>
    <row r="45" spans="1:9" x14ac:dyDescent="0.2">
      <c r="A45">
        <v>2004</v>
      </c>
      <c r="B45" s="4">
        <v>3.7000000000000002E-3</v>
      </c>
      <c r="C45" s="4">
        <v>4.3099999999999999E-2</v>
      </c>
      <c r="D45" s="4">
        <f t="shared" si="0"/>
        <v>1.4866350558065733E-2</v>
      </c>
      <c r="E45" s="4">
        <f t="shared" si="1"/>
        <v>2.916617495387186E-2</v>
      </c>
      <c r="F45" s="4">
        <f t="shared" si="2"/>
        <v>1.5539692948834727E-2</v>
      </c>
      <c r="G45" s="4">
        <f t="shared" si="3"/>
        <v>3.0139192413415117E-2</v>
      </c>
      <c r="H45" s="4">
        <f t="shared" si="4"/>
        <v>1.1370973027609921E-2</v>
      </c>
      <c r="I45" s="4">
        <f t="shared" si="5"/>
        <v>3.3999234724703342E-2</v>
      </c>
    </row>
    <row r="46" spans="1:9" x14ac:dyDescent="0.2">
      <c r="A46">
        <v>2005</v>
      </c>
      <c r="B46" s="4">
        <v>4.4999999999999997E-3</v>
      </c>
      <c r="C46" s="4">
        <v>2.8199999999999999E-2</v>
      </c>
      <c r="D46" s="4">
        <f t="shared" si="0"/>
        <v>9.1664094543517649E-3</v>
      </c>
      <c r="E46" s="4">
        <f t="shared" si="1"/>
        <v>3.1632987108892507E-2</v>
      </c>
      <c r="F46" s="4">
        <f t="shared" si="2"/>
        <v>1.4639617896790469E-2</v>
      </c>
      <c r="G46" s="4">
        <f t="shared" si="3"/>
        <v>2.6279564389156462E-2</v>
      </c>
      <c r="H46" s="4">
        <f t="shared" si="4"/>
        <v>1.2399657447417667E-2</v>
      </c>
      <c r="I46" s="4">
        <f t="shared" si="5"/>
        <v>3.1970710238155675E-2</v>
      </c>
    </row>
    <row r="47" spans="1:9" x14ac:dyDescent="0.2">
      <c r="A47">
        <v>2006</v>
      </c>
      <c r="B47" s="4">
        <v>1.3599999999999999E-2</v>
      </c>
      <c r="C47" s="4">
        <v>4.7E-2</v>
      </c>
      <c r="D47" s="4">
        <f t="shared" si="0"/>
        <v>7.2665658649384568E-3</v>
      </c>
      <c r="E47" s="4">
        <f t="shared" si="1"/>
        <v>3.9433005307856206E-2</v>
      </c>
      <c r="F47" s="4">
        <f t="shared" si="2"/>
        <v>1.2539728341039336E-2</v>
      </c>
      <c r="G47" s="4">
        <f t="shared" si="3"/>
        <v>3.2539443001198265E-2</v>
      </c>
      <c r="H47" s="4">
        <f t="shared" si="4"/>
        <v>1.3685422419101201E-2</v>
      </c>
      <c r="I47" s="4">
        <f t="shared" si="5"/>
        <v>3.2270668769342592E-2</v>
      </c>
    </row>
    <row r="48" spans="1:9" x14ac:dyDescent="0.2">
      <c r="A48">
        <v>2007</v>
      </c>
      <c r="B48" s="4">
        <v>2.2100000000000002E-2</v>
      </c>
      <c r="C48" s="4">
        <v>3.4099999999999998E-2</v>
      </c>
      <c r="D48" s="4">
        <f t="shared" si="0"/>
        <v>1.3399741800725451E-2</v>
      </c>
      <c r="E48" s="4">
        <f t="shared" si="1"/>
        <v>3.6433025307871958E-2</v>
      </c>
      <c r="F48" s="4">
        <f t="shared" si="2"/>
        <v>1.2639719082741863E-2</v>
      </c>
      <c r="G48" s="4">
        <f t="shared" si="3"/>
        <v>3.5199613717480815E-2</v>
      </c>
      <c r="H48" s="4">
        <f t="shared" si="4"/>
        <v>1.5556833612791365E-2</v>
      </c>
      <c r="I48" s="4">
        <f t="shared" si="5"/>
        <v>3.0356564574617551E-2</v>
      </c>
    </row>
    <row r="49" spans="1:9" x14ac:dyDescent="0.2">
      <c r="A49">
        <v>2008</v>
      </c>
      <c r="B49" s="4">
        <v>3.44E-2</v>
      </c>
      <c r="C49" s="4">
        <v>-5.5999999999999999E-3</v>
      </c>
      <c r="D49" s="4">
        <f t="shared" si="0"/>
        <v>2.3366302211925927E-2</v>
      </c>
      <c r="E49" s="4">
        <f t="shared" si="1"/>
        <v>2.5164161952531572E-2</v>
      </c>
      <c r="F49" s="4">
        <f t="shared" si="2"/>
        <v>1.565933563699673E-2</v>
      </c>
      <c r="G49" s="4">
        <f t="shared" si="3"/>
        <v>2.9358254310267284E-2</v>
      </c>
      <c r="H49" s="4">
        <f t="shared" si="4"/>
        <v>1.7028071580199367E-2</v>
      </c>
      <c r="I49" s="4">
        <f t="shared" si="5"/>
        <v>2.7312983720392481E-2</v>
      </c>
    </row>
    <row r="50" spans="1:9" x14ac:dyDescent="0.2">
      <c r="A50">
        <v>2009</v>
      </c>
      <c r="B50" s="4">
        <v>-4.8999999999999998E-3</v>
      </c>
      <c r="C50" s="4">
        <v>-5.1999999999999998E-2</v>
      </c>
      <c r="D50" s="4">
        <f t="shared" si="0"/>
        <v>1.719865306958468E-2</v>
      </c>
      <c r="E50" s="4">
        <f t="shared" si="1"/>
        <v>-7.8395241010014161E-3</v>
      </c>
      <c r="F50" s="4">
        <f t="shared" si="2"/>
        <v>1.393907076811729E-2</v>
      </c>
      <c r="G50" s="4">
        <f t="shared" si="3"/>
        <v>1.0333631639710461E-2</v>
      </c>
      <c r="H50" s="4">
        <f t="shared" si="4"/>
        <v>1.3242100430232995E-2</v>
      </c>
      <c r="I50" s="4">
        <f t="shared" si="5"/>
        <v>1.6909060711881807E-2</v>
      </c>
    </row>
    <row r="51" spans="1:9" x14ac:dyDescent="0.2">
      <c r="A51">
        <v>2010</v>
      </c>
      <c r="B51" s="4">
        <v>1.1599999999999999E-2</v>
      </c>
      <c r="C51" s="4">
        <v>5.9900000000000002E-2</v>
      </c>
      <c r="D51" s="4">
        <f t="shared" si="0"/>
        <v>1.3698702104719018E-2</v>
      </c>
      <c r="E51" s="4">
        <f t="shared" si="1"/>
        <v>7.5613139732411128E-4</v>
      </c>
      <c r="F51" s="4">
        <f t="shared" si="2"/>
        <v>1.5359164468591757E-2</v>
      </c>
      <c r="G51" s="4">
        <f t="shared" si="3"/>
        <v>1.6671695842163103E-2</v>
      </c>
      <c r="H51" s="4">
        <f t="shared" si="4"/>
        <v>1.2142130761660042E-2</v>
      </c>
      <c r="I51" s="4">
        <f t="shared" si="5"/>
        <v>2.2093621782929063E-2</v>
      </c>
    </row>
    <row r="52" spans="1:9" x14ac:dyDescent="0.2">
      <c r="A52">
        <v>2011</v>
      </c>
      <c r="B52" s="4">
        <v>2.9600000000000001E-2</v>
      </c>
      <c r="C52" s="4">
        <v>2.6800000000000001E-2</v>
      </c>
      <c r="D52" s="4">
        <f t="shared" si="0"/>
        <v>1.2099007624954083E-2</v>
      </c>
      <c r="E52" s="4">
        <f t="shared" si="1"/>
        <v>1.1555651568500025E-2</v>
      </c>
      <c r="F52" s="4">
        <f t="shared" si="2"/>
        <v>1.8559015998079076E-2</v>
      </c>
      <c r="G52" s="4">
        <f t="shared" si="3"/>
        <v>1.263259431084407E-2</v>
      </c>
      <c r="H52" s="4">
        <f t="shared" si="4"/>
        <v>1.5842032455381627E-2</v>
      </c>
      <c r="I52" s="4">
        <f t="shared" si="5"/>
        <v>1.9765376712612692E-2</v>
      </c>
    </row>
    <row r="53" spans="1:9" x14ac:dyDescent="0.2">
      <c r="A53">
        <v>2012</v>
      </c>
      <c r="B53" s="4">
        <v>8.8999999999999999E-3</v>
      </c>
      <c r="C53" s="4">
        <v>-3.0000000000000001E-3</v>
      </c>
      <c r="D53" s="4">
        <f t="shared" si="0"/>
        <v>1.6699577987523639E-2</v>
      </c>
      <c r="E53" s="4">
        <f t="shared" si="1"/>
        <v>2.7896700923264461E-2</v>
      </c>
      <c r="F53" s="4">
        <f t="shared" si="2"/>
        <v>1.591897009213028E-2</v>
      </c>
      <c r="G53" s="4">
        <f t="shared" si="3"/>
        <v>5.2130858879451125E-3</v>
      </c>
      <c r="H53" s="4">
        <f t="shared" si="4"/>
        <v>1.6470663319879009E-2</v>
      </c>
      <c r="I53" s="4">
        <f t="shared" si="5"/>
        <v>1.5308013812216359E-2</v>
      </c>
    </row>
    <row r="54" spans="1:9" x14ac:dyDescent="0.2">
      <c r="A54">
        <v>2013</v>
      </c>
      <c r="B54" s="4">
        <v>-4.0000000000000002E-4</v>
      </c>
      <c r="C54" s="4">
        <v>1.24E-2</v>
      </c>
      <c r="D54" s="4">
        <f t="shared" si="0"/>
        <v>1.2699214027819039E-2</v>
      </c>
      <c r="E54" s="4">
        <f t="shared" si="1"/>
        <v>1.2065926442360819E-2</v>
      </c>
      <c r="F54" s="4">
        <f t="shared" si="2"/>
        <v>8.9592874073503026E-3</v>
      </c>
      <c r="G54" s="4">
        <f t="shared" si="3"/>
        <v>8.8132159662706044E-3</v>
      </c>
      <c r="H54" s="4">
        <f t="shared" si="4"/>
        <v>1.447048591697353E-2</v>
      </c>
      <c r="I54" s="4">
        <f t="shared" si="5"/>
        <v>1.0365989887489491E-2</v>
      </c>
    </row>
    <row r="55" spans="1:9" x14ac:dyDescent="0.2">
      <c r="A55">
        <v>2014</v>
      </c>
      <c r="B55" s="4">
        <v>-1.8E-3</v>
      </c>
      <c r="C55" s="4">
        <v>2.5999999999999999E-2</v>
      </c>
      <c r="D55" s="4">
        <f t="shared" si="0"/>
        <v>2.2332205937800609E-3</v>
      </c>
      <c r="E55" s="4">
        <f t="shared" si="1"/>
        <v>1.1799298345223974E-2</v>
      </c>
      <c r="F55" s="4">
        <f t="shared" si="2"/>
        <v>9.5793656498130986E-3</v>
      </c>
      <c r="G55" s="4">
        <f t="shared" si="3"/>
        <v>2.4417837348849503E-2</v>
      </c>
      <c r="H55" s="4">
        <f t="shared" si="4"/>
        <v>1.1056110970372401E-2</v>
      </c>
      <c r="I55" s="4">
        <f t="shared" si="5"/>
        <v>9.2090814250127551E-3</v>
      </c>
    </row>
    <row r="56" spans="1:9" x14ac:dyDescent="0.2">
      <c r="A56">
        <v>2015</v>
      </c>
      <c r="B56" s="4">
        <v>-5.0000000000000001E-4</v>
      </c>
      <c r="C56" s="4">
        <v>4.4600000000000001E-2</v>
      </c>
      <c r="D56" s="4">
        <f t="shared" si="0"/>
        <v>-9.0000203344686724E-4</v>
      </c>
      <c r="E56" s="4">
        <f t="shared" si="1"/>
        <v>2.7665795944130878E-2</v>
      </c>
      <c r="F56" s="4">
        <f t="shared" si="2"/>
        <v>7.1592974230014761E-3</v>
      </c>
      <c r="G56" s="4">
        <f t="shared" si="3"/>
        <v>2.1358735342332125E-2</v>
      </c>
      <c r="H56" s="4">
        <f t="shared" si="4"/>
        <v>6.0708146929755458E-3</v>
      </c>
      <c r="I56" s="4">
        <f t="shared" si="5"/>
        <v>1.638002936154237E-2</v>
      </c>
    </row>
    <row r="57" spans="1:9" x14ac:dyDescent="0.2">
      <c r="A57">
        <v>2016</v>
      </c>
      <c r="B57" s="4">
        <v>9.7999999999999997E-3</v>
      </c>
      <c r="C57" s="4">
        <v>2.6800000000000001E-2</v>
      </c>
      <c r="D57" s="4">
        <f t="shared" si="0"/>
        <v>2.499865373152943E-3</v>
      </c>
      <c r="E57" s="4">
        <f t="shared" si="1"/>
        <v>3.246629822329794E-2</v>
      </c>
      <c r="F57" s="4">
        <f t="shared" si="2"/>
        <v>3.199872305785334E-3</v>
      </c>
      <c r="G57" s="4">
        <f t="shared" si="3"/>
        <v>2.1358735342332125E-2</v>
      </c>
      <c r="H57" s="4">
        <f t="shared" si="4"/>
        <v>8.170912782418327E-3</v>
      </c>
      <c r="I57" s="4">
        <f t="shared" si="5"/>
        <v>2.7641069439582111E-2</v>
      </c>
    </row>
    <row r="58" spans="1:9" x14ac:dyDescent="0.2">
      <c r="A58">
        <v>2017</v>
      </c>
      <c r="B58" s="4">
        <v>1.7899999999999999E-2</v>
      </c>
      <c r="C58" s="4">
        <v>2.1000000000000001E-2</v>
      </c>
      <c r="D58" s="4">
        <f t="shared" si="0"/>
        <v>9.0663832124846522E-3</v>
      </c>
      <c r="E58" s="4">
        <f t="shared" si="1"/>
        <v>3.0799496039861651E-2</v>
      </c>
      <c r="F58" s="4">
        <f t="shared" si="2"/>
        <v>4.9997049255665615E-3</v>
      </c>
      <c r="G58" s="4">
        <f t="shared" si="3"/>
        <v>2.6159443737086008E-2</v>
      </c>
      <c r="H58" s="4">
        <f t="shared" si="4"/>
        <v>9.0708576287994447E-3</v>
      </c>
      <c r="I58" s="4">
        <f t="shared" si="5"/>
        <v>2.2084792359237326E-2</v>
      </c>
    </row>
    <row r="59" spans="1:9" x14ac:dyDescent="0.2">
      <c r="A59">
        <v>2018</v>
      </c>
      <c r="B59" s="4">
        <v>1.95E-2</v>
      </c>
      <c r="C59" s="4">
        <v>2.3599999999999999E-2</v>
      </c>
      <c r="D59" s="4">
        <f t="shared" si="0"/>
        <v>1.5733243201452751E-2</v>
      </c>
      <c r="E59" s="4">
        <f t="shared" si="1"/>
        <v>2.3799971873444292E-2</v>
      </c>
      <c r="F59" s="4">
        <f t="shared" si="2"/>
        <v>8.97960304614287E-3</v>
      </c>
      <c r="G59" s="4">
        <f t="shared" si="3"/>
        <v>2.8399651563773887E-2</v>
      </c>
      <c r="H59" s="4">
        <f t="shared" si="4"/>
        <v>7.628234176792148E-3</v>
      </c>
      <c r="I59" s="4">
        <f t="shared" si="5"/>
        <v>2.1627664784119816E-2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789F8-4FE6-9B40-B460-623606EDFFEA}">
  <dimension ref="A1:I59"/>
  <sheetViews>
    <sheetView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1.6899999999999998E-2</v>
      </c>
      <c r="C2" s="4">
        <v>7.5999999999999998E-2</v>
      </c>
      <c r="F2" s="4"/>
      <c r="G2" s="4"/>
      <c r="H2" s="4"/>
      <c r="I2" s="4"/>
    </row>
    <row r="3" spans="1:9" x14ac:dyDescent="0.2">
      <c r="A3">
        <v>1962</v>
      </c>
      <c r="B3" s="4">
        <v>4.3799999999999999E-2</v>
      </c>
      <c r="C3" s="4">
        <v>2.98E-2</v>
      </c>
      <c r="F3" s="4"/>
      <c r="G3" s="4"/>
      <c r="H3" s="4"/>
      <c r="I3" s="4"/>
    </row>
    <row r="4" spans="1:9" x14ac:dyDescent="0.2">
      <c r="A4">
        <v>1963</v>
      </c>
      <c r="B4" s="4">
        <v>0.05</v>
      </c>
      <c r="C4" s="4">
        <v>3.2899999999999999E-2</v>
      </c>
      <c r="D4" s="4">
        <f>(($B2+100)*($B3+100)*($B4+100))^(1/3)-100</f>
        <v>3.6898968287090383E-2</v>
      </c>
      <c r="E4" s="4">
        <f>(($C2+100)*($C3+100)*($C4+100))^(1/3)-100</f>
        <v>4.6231111433414185E-2</v>
      </c>
      <c r="F4" s="4"/>
      <c r="G4" s="4"/>
      <c r="H4" s="4"/>
      <c r="I4" s="4"/>
    </row>
    <row r="5" spans="1:9" x14ac:dyDescent="0.2">
      <c r="A5">
        <v>1964</v>
      </c>
      <c r="B5" s="4">
        <v>0.1028</v>
      </c>
      <c r="C5" s="4">
        <v>5.2400000000000002E-2</v>
      </c>
      <c r="D5" s="4">
        <f t="shared" ref="D5:D59" si="0">(($B3+100)*($B4+100)*($B5+100))^(1/3)-100</f>
        <v>6.5529832002383159E-2</v>
      </c>
      <c r="E5" s="4">
        <f t="shared" ref="E5:E59" si="1">(($C3+100)*($C4+100)*($C5+100))^(1/3)-100</f>
        <v>3.8366166535951152E-2</v>
      </c>
      <c r="F5" s="4"/>
      <c r="G5" s="4"/>
      <c r="H5" s="4"/>
      <c r="I5" s="4"/>
    </row>
    <row r="6" spans="1:9" x14ac:dyDescent="0.2">
      <c r="A6">
        <v>1965</v>
      </c>
      <c r="B6" s="4">
        <v>4.9399999999999999E-2</v>
      </c>
      <c r="C6" s="4">
        <v>5.2999999999999999E-2</v>
      </c>
      <c r="D6" s="4">
        <f t="shared" si="0"/>
        <v>6.7396869279292559E-2</v>
      </c>
      <c r="E6" s="4">
        <f t="shared" si="1"/>
        <v>4.6099564281718131E-2</v>
      </c>
      <c r="F6" s="4">
        <f>(($B2+100)*($B3+100)*($B4+100)*($B5+100)*($B6+100))^(1/5)-100</f>
        <v>5.2576113611650044E-2</v>
      </c>
      <c r="G6" s="4">
        <f>(($C2+100)*($C3+100)*($C4+100)*($C5+100)*($C6+100))^(1/5)-100</f>
        <v>4.8818616489299416E-2</v>
      </c>
      <c r="H6" s="4"/>
      <c r="I6" s="4"/>
    </row>
    <row r="7" spans="1:9" x14ac:dyDescent="0.2">
      <c r="A7">
        <v>1966</v>
      </c>
      <c r="B7" s="4">
        <v>3.8699999999999998E-2</v>
      </c>
      <c r="C7" s="4">
        <v>2.3699999999999999E-2</v>
      </c>
      <c r="D7" s="4">
        <f t="shared" si="0"/>
        <v>6.3629405817621887E-2</v>
      </c>
      <c r="E7" s="4">
        <f t="shared" si="1"/>
        <v>4.3032398930833438E-2</v>
      </c>
      <c r="F7" s="4">
        <f t="shared" ref="F7:F59" si="2">(($B3+100)*($B4+100)*($B5+100)*($B6+100)*($B7+100))^(1/5)-100</f>
        <v>5.6937288613681858E-2</v>
      </c>
      <c r="G7" s="4">
        <f t="shared" ref="G7:G59" si="3">(($C3+100)*($C4+100)*($C5+100)*($C6+100)*($C7+100))^(1/5)-100</f>
        <v>3.8359270840842896E-2</v>
      </c>
      <c r="H7" s="4"/>
      <c r="I7" s="4"/>
    </row>
    <row r="8" spans="1:9" x14ac:dyDescent="0.2">
      <c r="A8">
        <v>1967</v>
      </c>
      <c r="B8" s="4">
        <v>5.3800000000000001E-2</v>
      </c>
      <c r="C8" s="4">
        <v>2.1700000000000001E-2</v>
      </c>
      <c r="D8" s="4">
        <f t="shared" si="0"/>
        <v>4.7299799057796577E-2</v>
      </c>
      <c r="E8" s="4">
        <f t="shared" si="1"/>
        <v>3.2798976970170202E-2</v>
      </c>
      <c r="F8" s="4">
        <f t="shared" si="2"/>
        <v>5.8937471273694086E-2</v>
      </c>
      <c r="G8" s="4">
        <f t="shared" si="3"/>
        <v>3.6739079742503122E-2</v>
      </c>
      <c r="H8" s="4">
        <f>(($B2+100)*($B3+100)*($B4+100)*($B5+100)*($B6+100)*($B7+100)*($B8+100))^(1/7)-100</f>
        <v>5.0768530365076003E-2</v>
      </c>
      <c r="I8" s="4">
        <f>(($C2+100)*($C3+100)*($C4+100)*($C5+100)*($C6+100)*($C7+100)*($C8+100))^(1/7)-100</f>
        <v>4.1355457338326573E-2</v>
      </c>
    </row>
    <row r="9" spans="1:9" x14ac:dyDescent="0.2">
      <c r="A9">
        <v>1968</v>
      </c>
      <c r="B9" s="4">
        <v>9.1899999999999996E-2</v>
      </c>
      <c r="C9" s="4">
        <v>2.3E-2</v>
      </c>
      <c r="D9" s="4">
        <f t="shared" si="0"/>
        <v>6.1464162904684372E-2</v>
      </c>
      <c r="E9" s="4">
        <f t="shared" si="1"/>
        <v>2.2799996567414382E-2</v>
      </c>
      <c r="F9" s="4">
        <f t="shared" si="2"/>
        <v>6.7316816300760252E-2</v>
      </c>
      <c r="G9" s="4">
        <f t="shared" si="3"/>
        <v>3.4758925363860271E-2</v>
      </c>
      <c r="H9" s="4">
        <f t="shared" ref="H9:H59" si="4">(($B3+100)*($B4+100)*($B5+100)*($B6+100)*($B7+100)*($B8+100)*($B9+100))^(1/7)-100</f>
        <v>6.1483001373758839E-2</v>
      </c>
      <c r="I9" s="4">
        <f t="shared" ref="I9:I59" si="5">(($C3+100)*($C4+100)*($C5+100)*($C6+100)*($C7+100)*($C8+100)*($C9+100))^(1/7)-100</f>
        <v>3.3784931403218366E-2</v>
      </c>
    </row>
    <row r="10" spans="1:9" x14ac:dyDescent="0.2">
      <c r="A10">
        <v>1969</v>
      </c>
      <c r="B10" s="4">
        <v>2.2100000000000002E-2</v>
      </c>
      <c r="C10" s="4">
        <v>9.5899999999999999E-2</v>
      </c>
      <c r="D10" s="4">
        <f t="shared" si="0"/>
        <v>5.5929264284444002E-2</v>
      </c>
      <c r="E10" s="4">
        <f t="shared" si="1"/>
        <v>4.6860658385696752E-2</v>
      </c>
      <c r="F10" s="4">
        <f t="shared" si="2"/>
        <v>5.117733209051778E-2</v>
      </c>
      <c r="G10" s="4">
        <f t="shared" si="3"/>
        <v>4.3455879048281076E-2</v>
      </c>
      <c r="H10" s="4">
        <f t="shared" si="4"/>
        <v>5.8382165177334855E-2</v>
      </c>
      <c r="I10" s="4">
        <f t="shared" si="5"/>
        <v>4.3225491482772327E-2</v>
      </c>
    </row>
    <row r="11" spans="1:9" x14ac:dyDescent="0.2">
      <c r="A11">
        <v>1970</v>
      </c>
      <c r="B11" s="4">
        <v>2.7400000000000001E-2</v>
      </c>
      <c r="C11" s="4">
        <v>5.33E-2</v>
      </c>
      <c r="D11" s="4">
        <f t="shared" si="0"/>
        <v>4.7128302896410901E-2</v>
      </c>
      <c r="E11" s="4">
        <f t="shared" si="1"/>
        <v>5.7395532045248387E-2</v>
      </c>
      <c r="F11" s="4">
        <f t="shared" si="2"/>
        <v>4.6776866859744359E-2</v>
      </c>
      <c r="G11" s="4">
        <f t="shared" si="3"/>
        <v>4.3515873252857773E-2</v>
      </c>
      <c r="H11" s="4">
        <f t="shared" si="4"/>
        <v>5.5153010635933697E-2</v>
      </c>
      <c r="I11" s="4">
        <f t="shared" si="5"/>
        <v>4.6139823310213046E-2</v>
      </c>
    </row>
    <row r="12" spans="1:9" x14ac:dyDescent="0.2">
      <c r="A12">
        <v>1971</v>
      </c>
      <c r="B12" s="4">
        <v>6.4799999999999996E-2</v>
      </c>
      <c r="C12" s="4">
        <v>2.3599999999999999E-2</v>
      </c>
      <c r="D12" s="4">
        <f t="shared" si="0"/>
        <v>3.8098195206558216E-2</v>
      </c>
      <c r="E12" s="4">
        <f t="shared" si="1"/>
        <v>5.7595600420484061E-2</v>
      </c>
      <c r="F12" s="4">
        <f t="shared" si="2"/>
        <v>5.1996743593164751E-2</v>
      </c>
      <c r="G12" s="4">
        <f t="shared" si="3"/>
        <v>4.3495869282622834E-2</v>
      </c>
      <c r="H12" s="4">
        <f t="shared" si="4"/>
        <v>4.972614014111798E-2</v>
      </c>
      <c r="I12" s="4">
        <f t="shared" si="5"/>
        <v>4.2025287409430234E-2</v>
      </c>
    </row>
    <row r="13" spans="1:9" x14ac:dyDescent="0.2">
      <c r="A13">
        <v>1972</v>
      </c>
      <c r="B13" s="4">
        <v>6.6600000000000006E-2</v>
      </c>
      <c r="C13" s="4">
        <v>7.7399999999999997E-2</v>
      </c>
      <c r="D13" s="4">
        <f t="shared" si="0"/>
        <v>5.293170148134152E-2</v>
      </c>
      <c r="E13" s="4">
        <f t="shared" si="1"/>
        <v>5.1430913788351518E-2</v>
      </c>
      <c r="F13" s="4">
        <f t="shared" si="2"/>
        <v>5.4556566465507217E-2</v>
      </c>
      <c r="G13" s="4">
        <f t="shared" si="3"/>
        <v>5.4635815650470931E-2</v>
      </c>
      <c r="H13" s="4">
        <f t="shared" si="4"/>
        <v>5.2183109989556442E-2</v>
      </c>
      <c r="I13" s="4">
        <f t="shared" si="5"/>
        <v>4.5510255132555244E-2</v>
      </c>
    </row>
    <row r="14" spans="1:9" x14ac:dyDescent="0.2">
      <c r="A14">
        <v>1973</v>
      </c>
      <c r="B14" s="4">
        <v>0.1075</v>
      </c>
      <c r="C14" s="4">
        <v>6.9800000000000001E-2</v>
      </c>
      <c r="D14" s="4">
        <f t="shared" si="0"/>
        <v>7.9631390981674599E-2</v>
      </c>
      <c r="E14" s="4">
        <f t="shared" si="1"/>
        <v>5.6930508737764285E-2</v>
      </c>
      <c r="F14" s="4">
        <f t="shared" si="2"/>
        <v>5.7675208001683131E-2</v>
      </c>
      <c r="G14" s="4">
        <f t="shared" si="3"/>
        <v>6.3997024230516786E-2</v>
      </c>
      <c r="H14" s="4">
        <f t="shared" si="4"/>
        <v>6.2010110041711641E-2</v>
      </c>
      <c r="I14" s="4">
        <f t="shared" si="5"/>
        <v>5.2096104685745104E-2</v>
      </c>
    </row>
    <row r="15" spans="1:9" x14ac:dyDescent="0.2">
      <c r="A15">
        <v>1974</v>
      </c>
      <c r="B15" s="4">
        <v>0.1694</v>
      </c>
      <c r="C15" s="4">
        <v>3.2399999999999998E-2</v>
      </c>
      <c r="D15" s="4">
        <f t="shared" si="0"/>
        <v>0.11449108179004952</v>
      </c>
      <c r="E15" s="4">
        <f t="shared" si="1"/>
        <v>5.9864733486733712E-2</v>
      </c>
      <c r="F15" s="4">
        <f t="shared" si="2"/>
        <v>8.71283412969035E-2</v>
      </c>
      <c r="G15" s="4">
        <f t="shared" si="3"/>
        <v>5.1297849117489136E-2</v>
      </c>
      <c r="H15" s="4">
        <f t="shared" si="4"/>
        <v>7.8517578791661435E-2</v>
      </c>
      <c r="I15" s="4">
        <f t="shared" si="5"/>
        <v>5.3625070542423714E-2</v>
      </c>
    </row>
    <row r="16" spans="1:9" x14ac:dyDescent="0.2">
      <c r="A16">
        <v>1975</v>
      </c>
      <c r="B16" s="4">
        <v>0.17810000000000001</v>
      </c>
      <c r="C16" s="4">
        <v>1.7999999999999999E-2</v>
      </c>
      <c r="D16" s="4">
        <f t="shared" si="0"/>
        <v>0.15166173364796975</v>
      </c>
      <c r="E16" s="4">
        <f t="shared" si="1"/>
        <v>4.0064284810696904E-2</v>
      </c>
      <c r="F16" s="4">
        <f t="shared" si="2"/>
        <v>0.1172681806381064</v>
      </c>
      <c r="G16" s="4">
        <f t="shared" si="3"/>
        <v>4.4236993862000418E-2</v>
      </c>
      <c r="H16" s="4">
        <f t="shared" si="4"/>
        <v>9.0825676026355495E-2</v>
      </c>
      <c r="I16" s="4">
        <f t="shared" si="5"/>
        <v>5.2910550820101321E-2</v>
      </c>
    </row>
    <row r="17" spans="1:9" x14ac:dyDescent="0.2">
      <c r="A17">
        <v>1976</v>
      </c>
      <c r="B17" s="4">
        <v>0.1434</v>
      </c>
      <c r="C17" s="4">
        <v>3.3999999999999998E-3</v>
      </c>
      <c r="D17" s="4">
        <f t="shared" si="0"/>
        <v>0.16363224850779545</v>
      </c>
      <c r="E17" s="4">
        <f t="shared" si="1"/>
        <v>1.7932632614090949E-2</v>
      </c>
      <c r="F17" s="4">
        <f t="shared" si="2"/>
        <v>0.13299148386539628</v>
      </c>
      <c r="G17" s="4">
        <f t="shared" si="3"/>
        <v>4.0195833862355812E-2</v>
      </c>
      <c r="H17" s="4">
        <f t="shared" si="4"/>
        <v>0.10815714818204469</v>
      </c>
      <c r="I17" s="4">
        <f t="shared" si="5"/>
        <v>3.9696706163411477E-2</v>
      </c>
    </row>
    <row r="18" spans="1:9" x14ac:dyDescent="0.2">
      <c r="A18">
        <v>1977</v>
      </c>
      <c r="B18" s="4">
        <v>0.1179</v>
      </c>
      <c r="C18" s="4">
        <v>2.3999999999999998E-3</v>
      </c>
      <c r="D18" s="4">
        <f t="shared" si="0"/>
        <v>0.14646362766545451</v>
      </c>
      <c r="E18" s="4">
        <f t="shared" si="1"/>
        <v>7.9330791841414339E-3</v>
      </c>
      <c r="F18" s="4">
        <f t="shared" si="2"/>
        <v>0.14325618639865922</v>
      </c>
      <c r="G18" s="4">
        <f t="shared" si="3"/>
        <v>2.5196913300945312E-2</v>
      </c>
      <c r="H18" s="4">
        <f t="shared" si="4"/>
        <v>0.12109114319198966</v>
      </c>
      <c r="I18" s="4">
        <f t="shared" si="5"/>
        <v>3.2424680569846487E-2</v>
      </c>
    </row>
    <row r="19" spans="1:9" x14ac:dyDescent="0.2">
      <c r="A19">
        <v>1978</v>
      </c>
      <c r="B19" s="4">
        <v>7.8E-2</v>
      </c>
      <c r="C19" s="4">
        <v>2.92E-2</v>
      </c>
      <c r="D19" s="4">
        <f t="shared" si="0"/>
        <v>0.11309638202178007</v>
      </c>
      <c r="E19" s="4">
        <f t="shared" si="1"/>
        <v>1.1665897423327465E-2</v>
      </c>
      <c r="F19" s="4">
        <f t="shared" si="2"/>
        <v>0.13735338322530311</v>
      </c>
      <c r="G19" s="4">
        <f t="shared" si="3"/>
        <v>1.707921504373644E-2</v>
      </c>
      <c r="H19" s="4">
        <f t="shared" si="4"/>
        <v>0.12297781162065746</v>
      </c>
      <c r="I19" s="4">
        <f t="shared" si="5"/>
        <v>3.3224731954121012E-2</v>
      </c>
    </row>
    <row r="20" spans="1:9" x14ac:dyDescent="0.2">
      <c r="A20">
        <v>1979</v>
      </c>
      <c r="B20" s="4">
        <v>7.4700000000000003E-2</v>
      </c>
      <c r="C20" s="4">
        <v>7.1199999999999999E-2</v>
      </c>
      <c r="D20" s="4">
        <f t="shared" si="0"/>
        <v>9.019807461109508E-2</v>
      </c>
      <c r="E20" s="4">
        <f t="shared" si="1"/>
        <v>3.4262659527129813E-2</v>
      </c>
      <c r="F20" s="4">
        <f t="shared" si="2"/>
        <v>0.11841227847818914</v>
      </c>
      <c r="G20" s="4">
        <f t="shared" si="3"/>
        <v>2.4836823038512534E-2</v>
      </c>
      <c r="H20" s="4">
        <f t="shared" si="4"/>
        <v>0.12413556625217836</v>
      </c>
      <c r="I20" s="4">
        <f t="shared" si="5"/>
        <v>3.2339385125411013E-2</v>
      </c>
    </row>
    <row r="21" spans="1:9" x14ac:dyDescent="0.2">
      <c r="A21">
        <v>1980</v>
      </c>
      <c r="B21" s="4">
        <v>0.1159</v>
      </c>
      <c r="C21" s="4">
        <v>5.3900000000000003E-2</v>
      </c>
      <c r="D21" s="4">
        <f t="shared" si="0"/>
        <v>8.9531587968451731E-2</v>
      </c>
      <c r="E21" s="4">
        <f t="shared" si="1"/>
        <v>5.1431848849603057E-2</v>
      </c>
      <c r="F21" s="4">
        <f t="shared" si="2"/>
        <v>0.10597660155055166</v>
      </c>
      <c r="G21" s="4">
        <f t="shared" si="3"/>
        <v>3.2016283123070366E-2</v>
      </c>
      <c r="H21" s="4">
        <f t="shared" si="4"/>
        <v>0.12533572250605118</v>
      </c>
      <c r="I21" s="4">
        <f t="shared" si="5"/>
        <v>3.0068652220606396E-2</v>
      </c>
    </row>
    <row r="22" spans="1:9" x14ac:dyDescent="0.2">
      <c r="A22">
        <v>1981</v>
      </c>
      <c r="B22" s="4">
        <v>0.11310000000000001</v>
      </c>
      <c r="C22" s="4">
        <v>1.29E-2</v>
      </c>
      <c r="D22" s="4">
        <f t="shared" si="0"/>
        <v>0.10123156838845659</v>
      </c>
      <c r="E22" s="4">
        <f t="shared" si="1"/>
        <v>4.5997012721173292E-2</v>
      </c>
      <c r="F22" s="4">
        <f t="shared" si="2"/>
        <v>9.9918132881768429E-2</v>
      </c>
      <c r="G22" s="4">
        <f t="shared" si="3"/>
        <v>3.3916754599857768E-2</v>
      </c>
      <c r="H22" s="4">
        <f t="shared" si="4"/>
        <v>0.11729446623019157</v>
      </c>
      <c r="I22" s="4">
        <f t="shared" si="5"/>
        <v>2.7282770105117038E-2</v>
      </c>
    </row>
    <row r="23" spans="1:9" x14ac:dyDescent="0.2">
      <c r="A23">
        <v>1982</v>
      </c>
      <c r="B23" s="4">
        <v>9.5799999999999996E-2</v>
      </c>
      <c r="C23" s="4">
        <v>3.09E-2</v>
      </c>
      <c r="D23" s="4">
        <f t="shared" si="0"/>
        <v>0.10826627200083294</v>
      </c>
      <c r="E23" s="4">
        <f t="shared" si="1"/>
        <v>3.2565259370414879E-2</v>
      </c>
      <c r="F23" s="4">
        <f t="shared" si="2"/>
        <v>9.5498536494844188E-2</v>
      </c>
      <c r="G23" s="4">
        <f t="shared" si="3"/>
        <v>3.961790113378072E-2</v>
      </c>
      <c r="H23" s="4">
        <f t="shared" si="4"/>
        <v>0.10554032052449713</v>
      </c>
      <c r="I23" s="4">
        <f t="shared" si="5"/>
        <v>2.9125696418830671E-2</v>
      </c>
    </row>
    <row r="24" spans="1:9" x14ac:dyDescent="0.2">
      <c r="A24">
        <v>1983</v>
      </c>
      <c r="B24" s="4">
        <v>8.3699999999999997E-2</v>
      </c>
      <c r="C24" s="4">
        <v>3.1199999999999999E-2</v>
      </c>
      <c r="D24" s="4">
        <f t="shared" si="0"/>
        <v>9.7532606243760256E-2</v>
      </c>
      <c r="E24" s="4">
        <f t="shared" si="1"/>
        <v>2.4999633976790392E-2</v>
      </c>
      <c r="F24" s="4">
        <f t="shared" si="2"/>
        <v>9.6638709847297832E-2</v>
      </c>
      <c r="G24" s="4">
        <f t="shared" si="3"/>
        <v>4.0017939593852248E-2</v>
      </c>
      <c r="H24" s="4">
        <f t="shared" si="4"/>
        <v>9.7012794410474612E-2</v>
      </c>
      <c r="I24" s="4">
        <f t="shared" si="5"/>
        <v>3.3097673441531583E-2</v>
      </c>
    </row>
    <row r="25" spans="1:9" x14ac:dyDescent="0.2">
      <c r="A25">
        <v>1984</v>
      </c>
      <c r="B25" s="4">
        <v>7.0699999999999999E-2</v>
      </c>
      <c r="C25" s="4">
        <v>3.2099999999999997E-2</v>
      </c>
      <c r="D25" s="4">
        <f t="shared" si="0"/>
        <v>8.339947520271096E-2</v>
      </c>
      <c r="E25" s="4">
        <f t="shared" si="1"/>
        <v>3.1399998700393894E-2</v>
      </c>
      <c r="F25" s="4">
        <f t="shared" si="2"/>
        <v>9.5838521675091215E-2</v>
      </c>
      <c r="G25" s="4">
        <f t="shared" si="3"/>
        <v>3.219915421256303E-2</v>
      </c>
      <c r="H25" s="4">
        <f t="shared" si="4"/>
        <v>9.0269981512591357E-2</v>
      </c>
      <c r="I25" s="4">
        <f t="shared" si="5"/>
        <v>3.7341292903022349E-2</v>
      </c>
    </row>
    <row r="26" spans="1:9" x14ac:dyDescent="0.2">
      <c r="A26">
        <v>1985</v>
      </c>
      <c r="B26" s="4">
        <v>5.1999999999999998E-2</v>
      </c>
      <c r="C26" s="4">
        <v>3.5400000000000001E-2</v>
      </c>
      <c r="D26" s="4">
        <f t="shared" si="0"/>
        <v>6.8799154132747731E-2</v>
      </c>
      <c r="E26" s="4">
        <f t="shared" si="1"/>
        <v>3.2899983705405589E-2</v>
      </c>
      <c r="F26" s="4">
        <f t="shared" si="2"/>
        <v>8.3057819181547643E-2</v>
      </c>
      <c r="G26" s="4">
        <f t="shared" si="3"/>
        <v>2.8499683087787275E-2</v>
      </c>
      <c r="H26" s="4">
        <f t="shared" si="4"/>
        <v>8.6554826739089208E-2</v>
      </c>
      <c r="I26" s="4">
        <f t="shared" si="5"/>
        <v>3.822705574742713E-2</v>
      </c>
    </row>
    <row r="27" spans="1:9" x14ac:dyDescent="0.2">
      <c r="A27">
        <v>1986</v>
      </c>
      <c r="B27" s="4">
        <v>2.93E-2</v>
      </c>
      <c r="C27" s="4">
        <v>2.7300000000000001E-2</v>
      </c>
      <c r="D27" s="4">
        <f t="shared" si="0"/>
        <v>5.0665234628695544E-2</v>
      </c>
      <c r="E27" s="4">
        <f t="shared" si="1"/>
        <v>3.1599944717157769E-2</v>
      </c>
      <c r="F27" s="4">
        <f t="shared" si="2"/>
        <v>6.6297235822332823E-2</v>
      </c>
      <c r="G27" s="4">
        <f t="shared" si="3"/>
        <v>3.1379966422520056E-2</v>
      </c>
      <c r="H27" s="4">
        <f t="shared" si="4"/>
        <v>8.0067082660676192E-2</v>
      </c>
      <c r="I27" s="4">
        <f t="shared" si="5"/>
        <v>3.1956514562693883E-2</v>
      </c>
    </row>
    <row r="28" spans="1:9" x14ac:dyDescent="0.2">
      <c r="A28">
        <v>1987</v>
      </c>
      <c r="B28" s="4">
        <v>4.1099999999999998E-2</v>
      </c>
      <c r="C28" s="4">
        <v>3.56E-2</v>
      </c>
      <c r="D28" s="4">
        <f t="shared" si="0"/>
        <v>4.0799570540528407E-2</v>
      </c>
      <c r="E28" s="4">
        <f t="shared" si="1"/>
        <v>3.276659194533238E-2</v>
      </c>
      <c r="F28" s="4">
        <f t="shared" si="2"/>
        <v>5.5358068875307254E-2</v>
      </c>
      <c r="G28" s="4">
        <f t="shared" si="3"/>
        <v>3.2319953266707557E-2</v>
      </c>
      <c r="H28" s="4">
        <f t="shared" si="4"/>
        <v>6.9381771018257155E-2</v>
      </c>
      <c r="I28" s="4">
        <f t="shared" si="5"/>
        <v>2.9342597302274953E-2</v>
      </c>
    </row>
    <row r="29" spans="1:9" x14ac:dyDescent="0.2">
      <c r="A29">
        <v>1988</v>
      </c>
      <c r="B29" s="4">
        <v>5.0900000000000001E-2</v>
      </c>
      <c r="C29" s="4">
        <v>5.21E-2</v>
      </c>
      <c r="D29" s="4">
        <f t="shared" si="0"/>
        <v>4.0432943577201286E-2</v>
      </c>
      <c r="E29" s="4">
        <f t="shared" si="1"/>
        <v>3.8332802339596128E-2</v>
      </c>
      <c r="F29" s="4">
        <f t="shared" si="2"/>
        <v>4.8799066673268499E-2</v>
      </c>
      <c r="G29" s="4">
        <f t="shared" si="3"/>
        <v>3.6499650767012781E-2</v>
      </c>
      <c r="H29" s="4">
        <f t="shared" si="4"/>
        <v>6.0497571142391848E-2</v>
      </c>
      <c r="I29" s="4">
        <f t="shared" si="5"/>
        <v>3.4942577363864302E-2</v>
      </c>
    </row>
    <row r="30" spans="1:9" x14ac:dyDescent="0.2">
      <c r="A30">
        <v>1989</v>
      </c>
      <c r="B30" s="4">
        <v>6.59E-2</v>
      </c>
      <c r="C30" s="4">
        <v>5.0900000000000001E-2</v>
      </c>
      <c r="D30" s="4">
        <f t="shared" si="0"/>
        <v>5.2632813571250381E-2</v>
      </c>
      <c r="E30" s="4">
        <f t="shared" si="1"/>
        <v>4.6199718020503155E-2</v>
      </c>
      <c r="F30" s="4">
        <f t="shared" si="2"/>
        <v>4.7839258358209236E-2</v>
      </c>
      <c r="G30" s="4">
        <f t="shared" si="3"/>
        <v>4.0259533498996802E-2</v>
      </c>
      <c r="H30" s="4">
        <f t="shared" si="4"/>
        <v>5.6227102308412213E-2</v>
      </c>
      <c r="I30" s="4">
        <f t="shared" si="5"/>
        <v>3.7799590885597922E-2</v>
      </c>
    </row>
    <row r="31" spans="1:9" x14ac:dyDescent="0.2">
      <c r="A31">
        <v>1990</v>
      </c>
      <c r="B31" s="4">
        <v>6.1499999999999999E-2</v>
      </c>
      <c r="C31" s="4">
        <v>6.7999999999999996E-3</v>
      </c>
      <c r="D31" s="4">
        <f t="shared" si="0"/>
        <v>5.9433135269415516E-2</v>
      </c>
      <c r="E31" s="4">
        <f t="shared" si="1"/>
        <v>3.6597779292605992E-2</v>
      </c>
      <c r="F31" s="4">
        <f t="shared" si="2"/>
        <v>4.9739107189850529E-2</v>
      </c>
      <c r="G31" s="4">
        <f t="shared" si="3"/>
        <v>3.4538601351556508E-2</v>
      </c>
      <c r="H31" s="4">
        <f t="shared" si="4"/>
        <v>5.3056242846636792E-2</v>
      </c>
      <c r="I31" s="4">
        <f t="shared" si="5"/>
        <v>3.4313282157299341E-2</v>
      </c>
    </row>
    <row r="32" spans="1:9" x14ac:dyDescent="0.2">
      <c r="A32">
        <v>1991</v>
      </c>
      <c r="B32" s="4">
        <v>4.3099999999999999E-2</v>
      </c>
      <c r="C32" s="4">
        <v>-5.91E-2</v>
      </c>
      <c r="D32" s="4">
        <f t="shared" si="0"/>
        <v>5.6832845946487964E-2</v>
      </c>
      <c r="E32" s="4">
        <f t="shared" si="1"/>
        <v>-4.7688278934288064E-4</v>
      </c>
      <c r="F32" s="4">
        <f t="shared" si="2"/>
        <v>5.2499518818109436E-2</v>
      </c>
      <c r="G32" s="4">
        <f t="shared" si="3"/>
        <v>1.7251376996171075E-2</v>
      </c>
      <c r="H32" s="4">
        <f t="shared" si="4"/>
        <v>4.9113614828812047E-2</v>
      </c>
      <c r="I32" s="4">
        <f t="shared" si="5"/>
        <v>2.1279328798357255E-2</v>
      </c>
    </row>
    <row r="33" spans="1:9" x14ac:dyDescent="0.2">
      <c r="A33">
        <v>1992</v>
      </c>
      <c r="B33" s="4">
        <v>2.92E-2</v>
      </c>
      <c r="C33" s="4">
        <v>-3.32E-2</v>
      </c>
      <c r="D33" s="4">
        <f t="shared" si="0"/>
        <v>4.4599125369714443E-2</v>
      </c>
      <c r="E33" s="4">
        <f t="shared" si="1"/>
        <v>-2.8503675111664961E-2</v>
      </c>
      <c r="F33" s="4">
        <f t="shared" si="2"/>
        <v>5.0119134358510564E-2</v>
      </c>
      <c r="G33" s="4">
        <f t="shared" si="3"/>
        <v>3.4901145956638402E-3</v>
      </c>
      <c r="H33" s="4">
        <f t="shared" si="4"/>
        <v>4.5856247796820071E-2</v>
      </c>
      <c r="I33" s="4">
        <f t="shared" si="5"/>
        <v>1.1477831137526096E-2</v>
      </c>
    </row>
    <row r="34" spans="1:9" x14ac:dyDescent="0.2">
      <c r="A34">
        <v>1993</v>
      </c>
      <c r="B34" s="4">
        <v>2.1899999999999999E-2</v>
      </c>
      <c r="C34" s="4">
        <v>-7.3000000000000001E-3</v>
      </c>
      <c r="D34" s="4">
        <f t="shared" si="0"/>
        <v>3.1399613496134293E-2</v>
      </c>
      <c r="E34" s="4">
        <f t="shared" si="1"/>
        <v>-3.3202236775977667E-2</v>
      </c>
      <c r="F34" s="4">
        <f t="shared" si="2"/>
        <v>4.4318507056260614E-2</v>
      </c>
      <c r="G34" s="4">
        <f t="shared" si="3"/>
        <v>-8.3869344094011922E-3</v>
      </c>
      <c r="H34" s="4">
        <f t="shared" si="4"/>
        <v>4.4798896443879244E-2</v>
      </c>
      <c r="I34" s="4">
        <f t="shared" si="5"/>
        <v>6.5350230523364417E-3</v>
      </c>
    </row>
    <row r="35" spans="1:9" x14ac:dyDescent="0.2">
      <c r="A35">
        <v>1994</v>
      </c>
      <c r="B35" s="4">
        <v>1.09E-2</v>
      </c>
      <c r="C35" s="4">
        <v>3.9399999999999998E-2</v>
      </c>
      <c r="D35" s="4">
        <f t="shared" si="0"/>
        <v>2.0666383843902736E-2</v>
      </c>
      <c r="E35" s="4">
        <f t="shared" si="1"/>
        <v>-3.711788595097687E-4</v>
      </c>
      <c r="F35" s="4">
        <f t="shared" si="2"/>
        <v>3.3318460774736991E-2</v>
      </c>
      <c r="G35" s="4">
        <f t="shared" si="3"/>
        <v>-1.0685677194459231E-2</v>
      </c>
      <c r="H35" s="4">
        <f t="shared" si="4"/>
        <v>4.0483892926943099E-2</v>
      </c>
      <c r="I35" s="4">
        <f t="shared" si="5"/>
        <v>7.0777136351409808E-3</v>
      </c>
    </row>
    <row r="36" spans="1:9" x14ac:dyDescent="0.2">
      <c r="A36">
        <v>1995</v>
      </c>
      <c r="B36" s="4">
        <v>7.9000000000000008E-3</v>
      </c>
      <c r="C36" s="4">
        <v>4.2099999999999999E-2</v>
      </c>
      <c r="D36" s="4">
        <f t="shared" si="0"/>
        <v>1.3566485584263432E-2</v>
      </c>
      <c r="E36" s="4">
        <f t="shared" si="1"/>
        <v>2.4730762286125696E-2</v>
      </c>
      <c r="F36" s="4">
        <f t="shared" si="2"/>
        <v>2.2599182932154349E-2</v>
      </c>
      <c r="G36" s="4">
        <f t="shared" si="3"/>
        <v>-3.6279080182453072E-3</v>
      </c>
      <c r="H36" s="4">
        <f t="shared" si="4"/>
        <v>3.4340543656824707E-2</v>
      </c>
      <c r="I36" s="4">
        <f t="shared" si="5"/>
        <v>5.6497238783492776E-3</v>
      </c>
    </row>
    <row r="37" spans="1:9" x14ac:dyDescent="0.2">
      <c r="A37">
        <v>1996</v>
      </c>
      <c r="B37" s="4">
        <v>6.3E-3</v>
      </c>
      <c r="C37" s="4">
        <v>3.6600000000000001E-2</v>
      </c>
      <c r="D37" s="4">
        <f t="shared" si="0"/>
        <v>8.3666484904512117E-3</v>
      </c>
      <c r="E37" s="4">
        <f t="shared" si="1"/>
        <v>3.9366641465463204E-2</v>
      </c>
      <c r="F37" s="4">
        <f t="shared" si="2"/>
        <v>1.5239608199877352E-2</v>
      </c>
      <c r="G37" s="4">
        <f t="shared" si="3"/>
        <v>1.5515384636387353E-2</v>
      </c>
      <c r="H37" s="4">
        <f t="shared" si="4"/>
        <v>2.5826769759689228E-2</v>
      </c>
      <c r="I37" s="4">
        <f t="shared" si="5"/>
        <v>3.6076655749326392E-3</v>
      </c>
    </row>
    <row r="38" spans="1:9" x14ac:dyDescent="0.2">
      <c r="A38">
        <v>1997</v>
      </c>
      <c r="B38" s="4">
        <v>1.1900000000000001E-2</v>
      </c>
      <c r="C38" s="4">
        <v>6.25E-2</v>
      </c>
      <c r="D38" s="4">
        <f t="shared" si="0"/>
        <v>8.6999722692127079E-3</v>
      </c>
      <c r="E38" s="4">
        <f t="shared" si="1"/>
        <v>4.7066046307577381E-2</v>
      </c>
      <c r="F38" s="4">
        <f t="shared" si="2"/>
        <v>1.1779851734942781E-2</v>
      </c>
      <c r="G38" s="4">
        <f t="shared" si="3"/>
        <v>3.46573832697743E-2</v>
      </c>
      <c r="H38" s="4">
        <f t="shared" si="4"/>
        <v>1.8742076403711394E-2</v>
      </c>
      <c r="I38" s="4">
        <f t="shared" si="5"/>
        <v>1.1562655791436782E-2</v>
      </c>
    </row>
    <row r="39" spans="1:9" x14ac:dyDescent="0.2">
      <c r="A39">
        <v>1998</v>
      </c>
      <c r="B39" s="4">
        <v>1.4E-2</v>
      </c>
      <c r="C39" s="4">
        <v>5.4300000000000001E-2</v>
      </c>
      <c r="D39" s="4">
        <f t="shared" si="0"/>
        <v>1.0733280527318811E-2</v>
      </c>
      <c r="E39" s="4">
        <f t="shared" si="1"/>
        <v>5.113274953660607E-2</v>
      </c>
      <c r="F39" s="4">
        <f t="shared" si="2"/>
        <v>1.0199961683866832E-2</v>
      </c>
      <c r="G39" s="4">
        <f t="shared" si="3"/>
        <v>4.6979516775451202E-2</v>
      </c>
      <c r="H39" s="4">
        <f t="shared" si="4"/>
        <v>1.4585427505039661E-2</v>
      </c>
      <c r="I39" s="4">
        <f t="shared" si="5"/>
        <v>2.776623201829409E-2</v>
      </c>
    </row>
    <row r="40" spans="1:9" x14ac:dyDescent="0.2">
      <c r="A40">
        <v>1999</v>
      </c>
      <c r="B40" s="4">
        <v>1.1599999999999999E-2</v>
      </c>
      <c r="C40" s="4">
        <v>4.4400000000000002E-2</v>
      </c>
      <c r="D40" s="4">
        <f t="shared" si="0"/>
        <v>1.2499994300668504E-2</v>
      </c>
      <c r="E40" s="4">
        <f t="shared" si="1"/>
        <v>5.3733059667663952E-2</v>
      </c>
      <c r="F40" s="4">
        <f t="shared" si="2"/>
        <v>1.0339960311938512E-2</v>
      </c>
      <c r="G40" s="4">
        <f t="shared" si="3"/>
        <v>4.7979572547731664E-2</v>
      </c>
      <c r="H40" s="4">
        <f t="shared" si="4"/>
        <v>1.2071319549050941E-2</v>
      </c>
      <c r="I40" s="4">
        <f t="shared" si="5"/>
        <v>3.885501859771523E-2</v>
      </c>
    </row>
    <row r="41" spans="1:9" x14ac:dyDescent="0.2">
      <c r="A41">
        <v>2000</v>
      </c>
      <c r="B41" s="4">
        <v>3.04E-2</v>
      </c>
      <c r="C41" s="4">
        <v>5.6300000000000003E-2</v>
      </c>
      <c r="D41" s="4">
        <f t="shared" si="0"/>
        <v>1.8666317766857787E-2</v>
      </c>
      <c r="E41" s="4">
        <f t="shared" si="1"/>
        <v>5.1666531389102488E-2</v>
      </c>
      <c r="F41" s="4">
        <f t="shared" si="2"/>
        <v>1.4839665178271844E-2</v>
      </c>
      <c r="G41" s="4">
        <f t="shared" si="3"/>
        <v>5.0819578217456751E-2</v>
      </c>
      <c r="H41" s="4">
        <f t="shared" si="4"/>
        <v>1.3285441722914015E-2</v>
      </c>
      <c r="I41" s="4">
        <f t="shared" si="5"/>
        <v>4.7942449847724333E-2</v>
      </c>
    </row>
    <row r="42" spans="1:9" x14ac:dyDescent="0.2">
      <c r="A42">
        <v>2001</v>
      </c>
      <c r="B42" s="4">
        <v>2.58E-2</v>
      </c>
      <c r="C42" s="4">
        <v>2.58E-2</v>
      </c>
      <c r="D42" s="4">
        <f t="shared" si="0"/>
        <v>2.2599679929825811E-2</v>
      </c>
      <c r="E42" s="4">
        <f t="shared" si="1"/>
        <v>4.2165879303624365E-2</v>
      </c>
      <c r="F42" s="4">
        <f t="shared" si="2"/>
        <v>1.8739694032959164E-2</v>
      </c>
      <c r="G42" s="4">
        <f t="shared" si="3"/>
        <v>4.8659177889732064E-2</v>
      </c>
      <c r="H42" s="4">
        <f t="shared" si="4"/>
        <v>1.5413928021317247E-2</v>
      </c>
      <c r="I42" s="4">
        <f t="shared" si="5"/>
        <v>4.5999313587216761E-2</v>
      </c>
    </row>
    <row r="43" spans="1:9" x14ac:dyDescent="0.2">
      <c r="A43">
        <v>2002</v>
      </c>
      <c r="B43" s="4">
        <v>1.5699999999999999E-2</v>
      </c>
      <c r="C43" s="4">
        <v>1.6799999999999999E-2</v>
      </c>
      <c r="D43" s="4">
        <f t="shared" si="0"/>
        <v>2.3966478230832422E-2</v>
      </c>
      <c r="E43" s="4">
        <f t="shared" si="1"/>
        <v>3.296523861638434E-2</v>
      </c>
      <c r="F43" s="4">
        <f t="shared" si="2"/>
        <v>1.9499734457284035E-2</v>
      </c>
      <c r="G43" s="4">
        <f t="shared" si="3"/>
        <v>3.9518772175611616E-2</v>
      </c>
      <c r="H43" s="4">
        <f t="shared" si="4"/>
        <v>1.6528260208701795E-2</v>
      </c>
      <c r="I43" s="4">
        <f t="shared" si="5"/>
        <v>4.2384495196401417E-2</v>
      </c>
    </row>
    <row r="44" spans="1:9" x14ac:dyDescent="0.2">
      <c r="A44">
        <v>2003</v>
      </c>
      <c r="B44" s="4">
        <v>8.8000000000000005E-3</v>
      </c>
      <c r="C44" s="4">
        <v>1.9900000000000001E-2</v>
      </c>
      <c r="D44" s="4">
        <f t="shared" si="0"/>
        <v>1.6766423032308353E-2</v>
      </c>
      <c r="E44" s="4">
        <f t="shared" si="1"/>
        <v>2.0833263670624547E-2</v>
      </c>
      <c r="F44" s="4">
        <f t="shared" si="2"/>
        <v>1.8459655637315109E-2</v>
      </c>
      <c r="G44" s="4">
        <f t="shared" si="3"/>
        <v>3.2638842342606722E-2</v>
      </c>
      <c r="H44" s="4">
        <f t="shared" si="4"/>
        <v>1.6885435766411661E-2</v>
      </c>
      <c r="I44" s="4">
        <f t="shared" si="5"/>
        <v>3.9998472245670769E-2</v>
      </c>
    </row>
    <row r="45" spans="1:9" x14ac:dyDescent="0.2">
      <c r="A45">
        <v>2004</v>
      </c>
      <c r="B45" s="4">
        <v>1.9E-3</v>
      </c>
      <c r="C45" s="4">
        <v>3.9300000000000002E-2</v>
      </c>
      <c r="D45" s="4">
        <f t="shared" si="0"/>
        <v>8.799841313944512E-3</v>
      </c>
      <c r="E45" s="4">
        <f t="shared" si="1"/>
        <v>2.5332837802579888E-2</v>
      </c>
      <c r="F45" s="4">
        <f t="shared" si="2"/>
        <v>1.6519447302570711E-2</v>
      </c>
      <c r="G45" s="4">
        <f t="shared" si="3"/>
        <v>3.161894145620181E-2</v>
      </c>
      <c r="H45" s="4">
        <f t="shared" si="4"/>
        <v>1.5456731901650755E-2</v>
      </c>
      <c r="I45" s="4">
        <f t="shared" si="5"/>
        <v>3.6684602528410437E-2</v>
      </c>
    </row>
    <row r="46" spans="1:9" x14ac:dyDescent="0.2">
      <c r="A46">
        <v>2005</v>
      </c>
      <c r="B46" s="4">
        <v>6.1999999999999998E-3</v>
      </c>
      <c r="C46" s="4">
        <v>2.7799999999999998E-2</v>
      </c>
      <c r="D46" s="4">
        <f t="shared" si="0"/>
        <v>5.6332928576239283E-3</v>
      </c>
      <c r="E46" s="4">
        <f t="shared" si="1"/>
        <v>2.8999682862377085E-2</v>
      </c>
      <c r="F46" s="4">
        <f t="shared" si="2"/>
        <v>1.1679650544536457E-2</v>
      </c>
      <c r="G46" s="4">
        <f t="shared" si="3"/>
        <v>2.5919698099784227E-2</v>
      </c>
      <c r="H46" s="4">
        <f t="shared" si="4"/>
        <v>1.434239271142701E-2</v>
      </c>
      <c r="I46" s="4">
        <f t="shared" si="5"/>
        <v>3.2899125038881039E-2</v>
      </c>
    </row>
    <row r="47" spans="1:9" x14ac:dyDescent="0.2">
      <c r="A47">
        <v>2006</v>
      </c>
      <c r="B47" s="4">
        <v>1.5699999999999999E-2</v>
      </c>
      <c r="C47" s="4">
        <v>4.0599999999999997E-2</v>
      </c>
      <c r="D47" s="4">
        <f t="shared" si="0"/>
        <v>7.9331671381055457E-3</v>
      </c>
      <c r="E47" s="4">
        <f t="shared" si="1"/>
        <v>3.5899834621702098E-2</v>
      </c>
      <c r="F47" s="4">
        <f t="shared" si="2"/>
        <v>9.6598541216508238E-3</v>
      </c>
      <c r="G47" s="4">
        <f t="shared" si="3"/>
        <v>2.887952647047598E-2</v>
      </c>
      <c r="H47" s="4">
        <f t="shared" si="4"/>
        <v>1.4928112767194079E-2</v>
      </c>
      <c r="I47" s="4">
        <f t="shared" si="5"/>
        <v>3.2356321465556448E-2</v>
      </c>
    </row>
    <row r="48" spans="1:9" x14ac:dyDescent="0.2">
      <c r="A48">
        <v>2007</v>
      </c>
      <c r="B48" s="4">
        <v>2.5100000000000001E-2</v>
      </c>
      <c r="C48" s="4">
        <v>5.1799999999999999E-2</v>
      </c>
      <c r="D48" s="4">
        <f t="shared" si="0"/>
        <v>1.5666369035329808E-2</v>
      </c>
      <c r="E48" s="4">
        <f t="shared" si="1"/>
        <v>4.0066186145551796E-2</v>
      </c>
      <c r="F48" s="4">
        <f t="shared" si="2"/>
        <v>1.1539669916032835E-2</v>
      </c>
      <c r="G48" s="4">
        <f t="shared" si="3"/>
        <v>3.5879392147279532E-2</v>
      </c>
      <c r="H48" s="4">
        <f t="shared" si="4"/>
        <v>1.4171069828051941E-2</v>
      </c>
      <c r="I48" s="4">
        <f t="shared" si="5"/>
        <v>3.1713605771471975E-2</v>
      </c>
    </row>
    <row r="49" spans="1:9" x14ac:dyDescent="0.2">
      <c r="A49">
        <v>2008</v>
      </c>
      <c r="B49" s="4">
        <v>4.07E-2</v>
      </c>
      <c r="C49" s="4">
        <v>7.1999999999999998E-3</v>
      </c>
      <c r="D49" s="4">
        <f t="shared" si="0"/>
        <v>2.7166135310608297E-2</v>
      </c>
      <c r="E49" s="4">
        <f t="shared" si="1"/>
        <v>3.319820594302314E-2</v>
      </c>
      <c r="F49" s="4">
        <f t="shared" si="2"/>
        <v>1.7919030808783987E-2</v>
      </c>
      <c r="G49" s="4">
        <f t="shared" si="3"/>
        <v>3.3338857314660686E-2</v>
      </c>
      <c r="H49" s="4">
        <f t="shared" si="4"/>
        <v>1.6299257929304645E-2</v>
      </c>
      <c r="I49" s="4">
        <f t="shared" si="5"/>
        <v>2.9056094027382073E-2</v>
      </c>
    </row>
    <row r="50" spans="1:9" x14ac:dyDescent="0.2">
      <c r="A50">
        <v>2009</v>
      </c>
      <c r="B50" s="4">
        <v>0</v>
      </c>
      <c r="C50" s="4">
        <v>-8.2699999999999996E-2</v>
      </c>
      <c r="D50" s="4">
        <f t="shared" si="0"/>
        <v>2.193192812026723E-2</v>
      </c>
      <c r="E50" s="4">
        <f t="shared" si="1"/>
        <v>-7.9156487199583125E-3</v>
      </c>
      <c r="F50" s="4">
        <f t="shared" si="2"/>
        <v>1.7538967049148368E-2</v>
      </c>
      <c r="G50" s="4">
        <f t="shared" si="3"/>
        <v>8.9284007328274129E-3</v>
      </c>
      <c r="H50" s="4">
        <f t="shared" si="4"/>
        <v>1.4056236443920511E-2</v>
      </c>
      <c r="I50" s="4">
        <f t="shared" si="5"/>
        <v>1.4834001652047846E-2</v>
      </c>
    </row>
    <row r="51" spans="1:9" x14ac:dyDescent="0.2">
      <c r="A51">
        <v>2010</v>
      </c>
      <c r="B51" s="4">
        <v>1.18E-2</v>
      </c>
      <c r="C51" s="4">
        <v>2.9899999999999999E-2</v>
      </c>
      <c r="D51" s="4">
        <f t="shared" si="0"/>
        <v>1.74985386994706E-2</v>
      </c>
      <c r="E51" s="4">
        <f t="shared" si="1"/>
        <v>-1.5211824105364258E-2</v>
      </c>
      <c r="F51" s="4">
        <f t="shared" si="2"/>
        <v>1.8659068949261837E-2</v>
      </c>
      <c r="G51" s="4">
        <f t="shared" si="3"/>
        <v>9.3483179678628403E-3</v>
      </c>
      <c r="H51" s="4">
        <f t="shared" si="4"/>
        <v>1.4484824887318837E-2</v>
      </c>
      <c r="I51" s="4">
        <f t="shared" si="5"/>
        <v>1.6262439518186511E-2</v>
      </c>
    </row>
    <row r="52" spans="1:9" x14ac:dyDescent="0.2">
      <c r="A52">
        <v>2011</v>
      </c>
      <c r="B52" s="4">
        <v>3.4200000000000001E-2</v>
      </c>
      <c r="C52" s="4">
        <v>2.5700000000000001E-2</v>
      </c>
      <c r="D52" s="4">
        <f t="shared" si="0"/>
        <v>1.5332327610437346E-2</v>
      </c>
      <c r="E52" s="4">
        <f t="shared" si="1"/>
        <v>-9.0469195278330972E-3</v>
      </c>
      <c r="F52" s="4">
        <f t="shared" si="2"/>
        <v>2.2358904682931779E-2</v>
      </c>
      <c r="G52" s="4">
        <f t="shared" si="3"/>
        <v>6.3690713937489818E-3</v>
      </c>
      <c r="H52" s="4">
        <f t="shared" si="4"/>
        <v>1.9099052600878963E-2</v>
      </c>
      <c r="I52" s="4">
        <f t="shared" si="5"/>
        <v>1.4319916606538641E-2</v>
      </c>
    </row>
    <row r="53" spans="1:9" x14ac:dyDescent="0.2">
      <c r="A53">
        <v>2012</v>
      </c>
      <c r="B53" s="4">
        <v>2.81E-2</v>
      </c>
      <c r="C53" s="4">
        <v>-1.43E-2</v>
      </c>
      <c r="D53" s="4">
        <f t="shared" si="0"/>
        <v>2.4699553063115331E-2</v>
      </c>
      <c r="E53" s="4">
        <f t="shared" si="1"/>
        <v>1.3764682715148524E-2</v>
      </c>
      <c r="F53" s="4">
        <f t="shared" si="2"/>
        <v>2.2958881042598023E-2</v>
      </c>
      <c r="G53" s="4">
        <f t="shared" si="3"/>
        <v>-6.8484191038180597E-3</v>
      </c>
      <c r="H53" s="4">
        <f t="shared" si="4"/>
        <v>2.2227733941832639E-2</v>
      </c>
      <c r="I53" s="4">
        <f t="shared" si="5"/>
        <v>8.3053564137998137E-3</v>
      </c>
    </row>
    <row r="54" spans="1:9" x14ac:dyDescent="0.2">
      <c r="A54">
        <v>2013</v>
      </c>
      <c r="B54" s="4">
        <v>1.4800000000000001E-2</v>
      </c>
      <c r="C54" s="4">
        <v>-7.6E-3</v>
      </c>
      <c r="D54" s="4">
        <f t="shared" si="0"/>
        <v>2.5699672043529631E-2</v>
      </c>
      <c r="E54" s="4">
        <f t="shared" si="1"/>
        <v>1.265136920636678E-3</v>
      </c>
      <c r="F54" s="4">
        <f t="shared" si="2"/>
        <v>1.7779263240711884E-2</v>
      </c>
      <c r="G54" s="4">
        <f t="shared" si="3"/>
        <v>-9.8081785109087605E-3</v>
      </c>
      <c r="H54" s="4">
        <f t="shared" si="4"/>
        <v>2.2099153625930512E-2</v>
      </c>
      <c r="I54" s="4">
        <f t="shared" si="5"/>
        <v>1.4204431627860004E-3</v>
      </c>
    </row>
    <row r="55" spans="1:9" x14ac:dyDescent="0.2">
      <c r="A55">
        <v>2014</v>
      </c>
      <c r="B55" s="4">
        <v>1.04E-2</v>
      </c>
      <c r="C55" s="4">
        <v>-6.3E-3</v>
      </c>
      <c r="D55" s="4">
        <f t="shared" si="0"/>
        <v>1.7766383646701911E-2</v>
      </c>
      <c r="E55" s="4">
        <f t="shared" si="1"/>
        <v>-9.4000614400755467E-3</v>
      </c>
      <c r="F55" s="4">
        <f t="shared" si="2"/>
        <v>1.9859546511455051E-2</v>
      </c>
      <c r="G55" s="4">
        <f t="shared" si="3"/>
        <v>5.4782938802730996E-3</v>
      </c>
      <c r="H55" s="4">
        <f t="shared" si="4"/>
        <v>1.999908435304576E-2</v>
      </c>
      <c r="I55" s="4">
        <f t="shared" si="5"/>
        <v>-6.8774428311542124E-3</v>
      </c>
    </row>
    <row r="56" spans="1:9" x14ac:dyDescent="0.2">
      <c r="A56">
        <v>2015</v>
      </c>
      <c r="B56" s="4">
        <v>-2.0999999999999999E-3</v>
      </c>
      <c r="C56" s="4">
        <v>5.0000000000000001E-3</v>
      </c>
      <c r="D56" s="4">
        <f t="shared" si="0"/>
        <v>7.6997437801082924E-3</v>
      </c>
      <c r="E56" s="4">
        <f t="shared" si="1"/>
        <v>-2.9668267451370411E-3</v>
      </c>
      <c r="F56" s="4">
        <f t="shared" si="2"/>
        <v>1.7079167907425585E-2</v>
      </c>
      <c r="G56" s="4">
        <f t="shared" si="3"/>
        <v>4.990139050136122E-4</v>
      </c>
      <c r="H56" s="4">
        <f t="shared" si="4"/>
        <v>1.3884942693564994E-2</v>
      </c>
      <c r="I56" s="4">
        <f t="shared" si="5"/>
        <v>-7.1916872679338439E-3</v>
      </c>
    </row>
    <row r="57" spans="1:9" x14ac:dyDescent="0.2">
      <c r="A57">
        <v>2016</v>
      </c>
      <c r="B57" s="4">
        <v>3.5999999999999999E-3</v>
      </c>
      <c r="C57" s="4">
        <v>2.7699999999999999E-2</v>
      </c>
      <c r="D57" s="4">
        <f t="shared" si="0"/>
        <v>3.9665361278480304E-3</v>
      </c>
      <c r="E57" s="4">
        <f t="shared" si="1"/>
        <v>8.7990006906579765E-3</v>
      </c>
      <c r="F57" s="4">
        <f t="shared" si="2"/>
        <v>1.0959466502853843E-2</v>
      </c>
      <c r="G57" s="4">
        <f t="shared" si="3"/>
        <v>8.9890992860830465E-4</v>
      </c>
      <c r="H57" s="4">
        <f t="shared" si="4"/>
        <v>1.4399291880479836E-2</v>
      </c>
      <c r="I57" s="4">
        <f t="shared" si="5"/>
        <v>8.5841910488824169E-3</v>
      </c>
    </row>
    <row r="58" spans="1:9" x14ac:dyDescent="0.2">
      <c r="A58">
        <v>2017</v>
      </c>
      <c r="B58" s="4">
        <v>7.4999999999999997E-3</v>
      </c>
      <c r="C58" s="4">
        <v>2.6499999999999999E-2</v>
      </c>
      <c r="D58" s="4">
        <f t="shared" si="0"/>
        <v>2.9999223018677412E-3</v>
      </c>
      <c r="E58" s="4">
        <f t="shared" si="1"/>
        <v>1.9732789536377027E-2</v>
      </c>
      <c r="F58" s="4">
        <f t="shared" si="2"/>
        <v>6.8398331181072081E-3</v>
      </c>
      <c r="G58" s="4">
        <f t="shared" si="3"/>
        <v>9.0588185581594871E-3</v>
      </c>
      <c r="H58" s="4">
        <f t="shared" si="4"/>
        <v>1.3784978881417942E-2</v>
      </c>
      <c r="I58" s="4">
        <f t="shared" si="5"/>
        <v>8.0985731921288107E-3</v>
      </c>
    </row>
    <row r="59" spans="1:9" x14ac:dyDescent="0.2">
      <c r="A59">
        <v>2018</v>
      </c>
      <c r="B59" s="4">
        <v>1.0800000000000001E-2</v>
      </c>
      <c r="C59" s="4">
        <v>2.3300000000000001E-2</v>
      </c>
      <c r="D59" s="4">
        <f t="shared" si="0"/>
        <v>7.2999567030507251E-3</v>
      </c>
      <c r="E59" s="4">
        <f t="shared" si="1"/>
        <v>2.5833316093226699E-2</v>
      </c>
      <c r="F59" s="4">
        <f t="shared" si="2"/>
        <v>6.0398839926278924E-3</v>
      </c>
      <c r="G59" s="4">
        <f t="shared" si="3"/>
        <v>1.5239084259619062E-2</v>
      </c>
      <c r="H59" s="4">
        <f t="shared" si="4"/>
        <v>1.0442468843820052E-2</v>
      </c>
      <c r="I59" s="4">
        <f t="shared" si="5"/>
        <v>7.7557728564556783E-3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7056B-4F84-624D-9659-C5C2A45AE68E}">
  <dimension ref="A1:I59"/>
  <sheetViews>
    <sheetView workbookViewId="0">
      <selection activeCell="H8" sqref="H8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2.4E-2</v>
      </c>
      <c r="C2" s="6">
        <v>5.5100000000000003E-2</v>
      </c>
      <c r="F2" s="4"/>
      <c r="G2" s="4"/>
      <c r="H2" s="4"/>
      <c r="I2" s="4"/>
    </row>
    <row r="3" spans="1:9" x14ac:dyDescent="0.2">
      <c r="A3">
        <v>1962</v>
      </c>
      <c r="B3" s="4">
        <v>5.33E-2</v>
      </c>
      <c r="C3" s="6">
        <v>6.6699999999999995E-2</v>
      </c>
      <c r="F3" s="4"/>
      <c r="G3" s="4"/>
      <c r="H3" s="4"/>
      <c r="I3" s="4"/>
    </row>
    <row r="4" spans="1:9" x14ac:dyDescent="0.2">
      <c r="A4">
        <v>1963</v>
      </c>
      <c r="B4" s="4">
        <v>0.05</v>
      </c>
      <c r="C4" s="6">
        <v>5.3499999999999999E-2</v>
      </c>
      <c r="D4" s="4">
        <f>(($B2+100)*($B3+100)*($B4+100))^(1/3)-100</f>
        <v>4.2432475102572198E-2</v>
      </c>
      <c r="E4" s="4">
        <f>(($C2+100)*($C3+100)*($C4+100))^(1/3)-100</f>
        <v>5.843316046109237E-2</v>
      </c>
      <c r="F4" s="4"/>
      <c r="G4" s="4"/>
      <c r="H4" s="4"/>
      <c r="I4" s="4"/>
    </row>
    <row r="5" spans="1:9" x14ac:dyDescent="0.2">
      <c r="A5">
        <v>1964</v>
      </c>
      <c r="B5" s="4">
        <v>3.2099999999999997E-2</v>
      </c>
      <c r="C5" s="6">
        <v>6.5199999999999994E-2</v>
      </c>
      <c r="D5" s="4">
        <f t="shared" ref="D5:D59" si="0">(($B3+100)*($B4+100)*($B5+100))^(1/3)-100</f>
        <v>4.5132899767281742E-2</v>
      </c>
      <c r="E5" s="4">
        <f t="shared" ref="E5:E59" si="1">(($C3+100)*($C4+100)*($C5+100))^(1/3)-100</f>
        <v>6.1799826002925329E-2</v>
      </c>
      <c r="F5" s="4"/>
      <c r="G5" s="4"/>
      <c r="H5" s="4"/>
      <c r="I5" s="4"/>
    </row>
    <row r="6" spans="1:9" x14ac:dyDescent="0.2">
      <c r="A6">
        <v>1965</v>
      </c>
      <c r="B6" s="4">
        <v>2.7E-2</v>
      </c>
      <c r="C6" s="6">
        <v>4.7800000000000002E-2</v>
      </c>
      <c r="D6" s="4">
        <f t="shared" si="0"/>
        <v>3.6366180517120483E-2</v>
      </c>
      <c r="E6" s="4">
        <f t="shared" si="1"/>
        <v>5.5499737850482234E-2</v>
      </c>
      <c r="F6" s="4">
        <f>(($B2+100)*($B3+100)*($B4+100)*($B5+100)*($B6+100))^(1/5)-100</f>
        <v>3.7279272980413225E-2</v>
      </c>
      <c r="G6" s="4">
        <f>(($C2+100)*($C3+100)*($C4+100)*($C5+100)*($C6+100))^(1/5)-100</f>
        <v>5.7659740498380074E-2</v>
      </c>
      <c r="H6" s="4"/>
      <c r="I6" s="4"/>
    </row>
    <row r="7" spans="1:9" x14ac:dyDescent="0.2">
      <c r="A7">
        <v>1966</v>
      </c>
      <c r="B7" s="4">
        <v>2.5999999999999999E-2</v>
      </c>
      <c r="C7" s="6">
        <v>5.21E-2</v>
      </c>
      <c r="D7" s="4">
        <f t="shared" si="0"/>
        <v>2.836663099941461E-2</v>
      </c>
      <c r="E7" s="4">
        <f t="shared" si="1"/>
        <v>5.5033059680013707E-2</v>
      </c>
      <c r="F7" s="4">
        <f t="shared" ref="F7:F59" si="2">(($B3+100)*($B4+100)*($B5+100)*($B6+100)*($B7+100))^(1/5)-100</f>
        <v>3.7679322885054489E-2</v>
      </c>
      <c r="G7" s="4">
        <f t="shared" ref="G7:G59" si="3">(($C3+100)*($C4+100)*($C5+100)*($C6+100)*($C7+100))^(1/5)-100</f>
        <v>5.7059717952071765E-2</v>
      </c>
      <c r="H7" s="4"/>
      <c r="I7" s="4"/>
    </row>
    <row r="8" spans="1:9" x14ac:dyDescent="0.2">
      <c r="A8">
        <v>1967</v>
      </c>
      <c r="B8" s="4">
        <v>2.7900000000000001E-2</v>
      </c>
      <c r="C8" s="6">
        <v>4.6899999999999997E-2</v>
      </c>
      <c r="D8" s="4">
        <f t="shared" si="0"/>
        <v>2.6966663656338596E-2</v>
      </c>
      <c r="E8" s="4">
        <f t="shared" si="1"/>
        <v>4.8933307601672027E-2</v>
      </c>
      <c r="F8" s="4">
        <f t="shared" si="2"/>
        <v>3.2599600141665519E-2</v>
      </c>
      <c r="G8" s="4">
        <f t="shared" si="3"/>
        <v>5.3099786022826834E-2</v>
      </c>
      <c r="H8" s="4">
        <f>(($B2+100)*($B3+100)*($B4+100)*($B5+100)*($B6+100)*($B7+100)*($B8+100))^(1/7)-100</f>
        <v>3.4327942002590817E-2</v>
      </c>
      <c r="I8" s="4">
        <f>(($C2+100)*($C3+100)*($C4+100)*($C5+100)*($C6+100)*($C7+100)*($C8+100))^(1/7)-100</f>
        <v>5.5328308513139746E-2</v>
      </c>
    </row>
    <row r="9" spans="1:9" x14ac:dyDescent="0.2">
      <c r="A9">
        <v>1968</v>
      </c>
      <c r="B9" s="4">
        <v>4.5400000000000003E-2</v>
      </c>
      <c r="C9" s="6">
        <v>4.2599999999999999E-2</v>
      </c>
      <c r="D9" s="4">
        <f t="shared" si="0"/>
        <v>3.3099618907939998E-2</v>
      </c>
      <c r="E9" s="4">
        <f t="shared" si="1"/>
        <v>4.7199924602381316E-2</v>
      </c>
      <c r="F9" s="4">
        <f t="shared" si="2"/>
        <v>3.1679743228309576E-2</v>
      </c>
      <c r="G9" s="4">
        <f t="shared" si="3"/>
        <v>5.09196997397936E-2</v>
      </c>
      <c r="H9" s="4">
        <f t="shared" ref="H9:H59" si="4">(($B3+100)*($B4+100)*($B5+100)*($B6+100)*($B7+100)*($B8+100)*($B9+100))^(1/7)-100</f>
        <v>3.7385120215688517E-2</v>
      </c>
      <c r="I9" s="4">
        <f t="shared" ref="I9:I59" si="5">(($C3+100)*($C4+100)*($C5+100)*($C6+100)*($C7+100)*($C8+100)*($C9+100))^(1/7)-100</f>
        <v>5.3542494534610796E-2</v>
      </c>
    </row>
    <row r="10" spans="1:9" x14ac:dyDescent="0.2">
      <c r="A10">
        <v>1969</v>
      </c>
      <c r="B10" s="4">
        <v>6.0499999999999998E-2</v>
      </c>
      <c r="C10" s="6">
        <v>6.9900000000000004E-2</v>
      </c>
      <c r="D10" s="4">
        <f t="shared" si="0"/>
        <v>4.4599113155101122E-2</v>
      </c>
      <c r="E10" s="4">
        <f t="shared" si="1"/>
        <v>5.3132615540235406E-2</v>
      </c>
      <c r="F10" s="4">
        <f t="shared" si="2"/>
        <v>3.7359074437048889E-2</v>
      </c>
      <c r="G10" s="4">
        <f t="shared" si="3"/>
        <v>5.1859547935094952E-2</v>
      </c>
      <c r="H10" s="4">
        <f t="shared" si="4"/>
        <v>3.8413496320174545E-2</v>
      </c>
      <c r="I10" s="4">
        <f t="shared" si="5"/>
        <v>5.3999571018962911E-2</v>
      </c>
    </row>
    <row r="11" spans="1:9" x14ac:dyDescent="0.2">
      <c r="A11">
        <v>1970</v>
      </c>
      <c r="B11" s="4">
        <v>5.2999999999999999E-2</v>
      </c>
      <c r="C11" s="6">
        <v>5.0099999999999999E-2</v>
      </c>
      <c r="D11" s="4">
        <f t="shared" si="0"/>
        <v>5.2966476756040493E-2</v>
      </c>
      <c r="E11" s="4">
        <f t="shared" si="1"/>
        <v>5.4199337283975524E-2</v>
      </c>
      <c r="F11" s="4">
        <f t="shared" si="2"/>
        <v>4.2559072337823523E-2</v>
      </c>
      <c r="G11" s="4">
        <f t="shared" si="3"/>
        <v>5.2319562369973482E-2</v>
      </c>
      <c r="H11" s="4">
        <f t="shared" si="4"/>
        <v>3.8842012610359689E-2</v>
      </c>
      <c r="I11" s="4">
        <f t="shared" si="5"/>
        <v>5.351384723404351E-2</v>
      </c>
    </row>
    <row r="12" spans="1:9" x14ac:dyDescent="0.2">
      <c r="A12">
        <v>1971</v>
      </c>
      <c r="B12" s="4">
        <v>5.3999999999999999E-2</v>
      </c>
      <c r="C12" s="6">
        <v>5.3199999999999997E-2</v>
      </c>
      <c r="D12" s="4">
        <f t="shared" si="0"/>
        <v>5.5833278087206395E-2</v>
      </c>
      <c r="E12" s="4">
        <f t="shared" si="1"/>
        <v>5.7732955487708182E-2</v>
      </c>
      <c r="F12" s="4">
        <f t="shared" si="2"/>
        <v>4.8159372369397602E-2</v>
      </c>
      <c r="G12" s="4">
        <f t="shared" si="3"/>
        <v>5.2539561885225794E-2</v>
      </c>
      <c r="H12" s="4">
        <f t="shared" si="4"/>
        <v>4.1970501375473646E-2</v>
      </c>
      <c r="I12" s="4">
        <f t="shared" si="5"/>
        <v>5.1799673621204079E-2</v>
      </c>
    </row>
    <row r="13" spans="1:9" x14ac:dyDescent="0.2">
      <c r="A13">
        <v>1972</v>
      </c>
      <c r="B13" s="4">
        <v>6.0600000000000001E-2</v>
      </c>
      <c r="C13" s="6">
        <v>4.5100000000000001E-2</v>
      </c>
      <c r="D13" s="4">
        <f t="shared" si="0"/>
        <v>5.5866609854774651E-2</v>
      </c>
      <c r="E13" s="4">
        <f t="shared" si="1"/>
        <v>4.946661101602956E-2</v>
      </c>
      <c r="F13" s="4">
        <f t="shared" si="2"/>
        <v>5.46998417638207E-2</v>
      </c>
      <c r="G13" s="4">
        <f t="shared" si="3"/>
        <v>5.2179539001343755E-2</v>
      </c>
      <c r="H13" s="4">
        <f t="shared" si="4"/>
        <v>4.6770528792407617E-2</v>
      </c>
      <c r="I13" s="4">
        <f t="shared" si="5"/>
        <v>5.1413939454150182E-2</v>
      </c>
    </row>
    <row r="14" spans="1:9" x14ac:dyDescent="0.2">
      <c r="A14">
        <v>1973</v>
      </c>
      <c r="B14" s="4">
        <v>7.3800000000000004E-2</v>
      </c>
      <c r="C14" s="6">
        <v>6.3399999999999998E-2</v>
      </c>
      <c r="D14" s="4">
        <f t="shared" si="0"/>
        <v>6.2799661419745689E-2</v>
      </c>
      <c r="E14" s="4">
        <f t="shared" si="1"/>
        <v>5.3899719852879002E-2</v>
      </c>
      <c r="F14" s="4">
        <f t="shared" si="2"/>
        <v>6.037972484979548E-2</v>
      </c>
      <c r="G14" s="4">
        <f t="shared" si="3"/>
        <v>5.6339591385906829E-2</v>
      </c>
      <c r="H14" s="4">
        <f t="shared" si="4"/>
        <v>5.3599119787932636E-2</v>
      </c>
      <c r="I14" s="4">
        <f t="shared" si="5"/>
        <v>5.302813596848921E-2</v>
      </c>
    </row>
    <row r="15" spans="1:9" x14ac:dyDescent="0.2">
      <c r="A15">
        <v>1974</v>
      </c>
      <c r="B15" s="4">
        <v>0.13650000000000001</v>
      </c>
      <c r="C15" s="6">
        <v>4.2999999999999997E-2</v>
      </c>
      <c r="D15" s="4">
        <f t="shared" si="0"/>
        <v>9.0294524398117915E-2</v>
      </c>
      <c r="E15" s="4">
        <f t="shared" si="1"/>
        <v>5.0499580529262289E-2</v>
      </c>
      <c r="F15" s="4">
        <f t="shared" si="2"/>
        <v>7.5575090681979873E-2</v>
      </c>
      <c r="G15" s="4">
        <f t="shared" si="3"/>
        <v>5.0959741927684377E-2</v>
      </c>
      <c r="H15" s="4">
        <f t="shared" si="4"/>
        <v>6.9110175641768024E-2</v>
      </c>
      <c r="I15" s="4">
        <f t="shared" si="5"/>
        <v>5.247094967617727E-2</v>
      </c>
    </row>
    <row r="16" spans="1:9" x14ac:dyDescent="0.2">
      <c r="A16">
        <v>1975</v>
      </c>
      <c r="B16" s="4">
        <v>0.1169</v>
      </c>
      <c r="C16" s="6">
        <v>-9.5999999999999992E-3</v>
      </c>
      <c r="D16" s="4">
        <f t="shared" si="0"/>
        <v>0.10906324067305206</v>
      </c>
      <c r="E16" s="4">
        <f t="shared" si="1"/>
        <v>3.2261938881305241E-2</v>
      </c>
      <c r="F16" s="4">
        <f t="shared" si="2"/>
        <v>8.8354709926761643E-2</v>
      </c>
      <c r="G16" s="4">
        <f t="shared" si="3"/>
        <v>3.9016788436427419E-2</v>
      </c>
      <c r="H16" s="4">
        <f t="shared" si="4"/>
        <v>7.9323754195812057E-2</v>
      </c>
      <c r="I16" s="4">
        <f t="shared" si="5"/>
        <v>4.5011402779195464E-2</v>
      </c>
    </row>
    <row r="17" spans="1:9" x14ac:dyDescent="0.2">
      <c r="A17">
        <v>1976</v>
      </c>
      <c r="B17" s="4">
        <v>9.6299999999999997E-2</v>
      </c>
      <c r="C17" s="6">
        <v>4.36E-2</v>
      </c>
      <c r="D17" s="4">
        <f t="shared" si="0"/>
        <v>0.11656532125272179</v>
      </c>
      <c r="E17" s="4">
        <f t="shared" si="1"/>
        <v>2.5663557454763009E-2</v>
      </c>
      <c r="F17" s="4">
        <f t="shared" si="2"/>
        <v>9.6816183978845061E-2</v>
      </c>
      <c r="G17" s="4">
        <f t="shared" si="3"/>
        <v>3.709698692678387E-2</v>
      </c>
      <c r="H17" s="4">
        <f t="shared" si="4"/>
        <v>8.4438217851541708E-2</v>
      </c>
      <c r="I17" s="4">
        <f t="shared" si="5"/>
        <v>4.125477121758081E-2</v>
      </c>
    </row>
    <row r="18" spans="1:9" x14ac:dyDescent="0.2">
      <c r="A18">
        <v>1977</v>
      </c>
      <c r="B18" s="4">
        <v>9.4899999999999998E-2</v>
      </c>
      <c r="C18" s="6">
        <v>3.4599999999999999E-2</v>
      </c>
      <c r="D18" s="4">
        <f t="shared" si="0"/>
        <v>0.10269949480904472</v>
      </c>
      <c r="E18" s="4">
        <f t="shared" si="1"/>
        <v>2.2863964310189999E-2</v>
      </c>
      <c r="F18" s="4">
        <f t="shared" si="2"/>
        <v>0.10367772613544446</v>
      </c>
      <c r="G18" s="4">
        <f t="shared" si="3"/>
        <v>3.4997066755479977E-2</v>
      </c>
      <c r="H18" s="4">
        <f t="shared" si="4"/>
        <v>9.0424738589447884E-2</v>
      </c>
      <c r="I18" s="4">
        <f t="shared" si="5"/>
        <v>3.904053424459164E-2</v>
      </c>
    </row>
    <row r="19" spans="1:9" x14ac:dyDescent="0.2">
      <c r="A19">
        <v>1978</v>
      </c>
      <c r="B19" s="4">
        <v>9.2499999999999999E-2</v>
      </c>
      <c r="C19" s="6">
        <v>3.9800000000000002E-2</v>
      </c>
      <c r="D19" s="4">
        <f t="shared" si="0"/>
        <v>9.4566654367085334E-2</v>
      </c>
      <c r="E19" s="4">
        <f t="shared" si="1"/>
        <v>3.9333265315264043E-2</v>
      </c>
      <c r="F19" s="4">
        <f t="shared" si="2"/>
        <v>0.10741856314055553</v>
      </c>
      <c r="G19" s="4">
        <f t="shared" si="3"/>
        <v>3.0277961302317635E-2</v>
      </c>
      <c r="H19" s="4">
        <f t="shared" si="4"/>
        <v>9.5925833744530564E-2</v>
      </c>
      <c r="I19" s="4">
        <f t="shared" si="5"/>
        <v>3.7126409568983831E-2</v>
      </c>
    </row>
    <row r="20" spans="1:9" x14ac:dyDescent="0.2">
      <c r="A20">
        <v>1979</v>
      </c>
      <c r="B20" s="4">
        <v>0.1065</v>
      </c>
      <c r="C20" s="6">
        <v>3.5499999999999997E-2</v>
      </c>
      <c r="D20" s="4">
        <f t="shared" si="0"/>
        <v>9.7966480009816337E-2</v>
      </c>
      <c r="E20" s="4">
        <f t="shared" si="1"/>
        <v>3.6633307598535225E-2</v>
      </c>
      <c r="F20" s="4">
        <f t="shared" si="2"/>
        <v>0.10141958670928375</v>
      </c>
      <c r="G20" s="4">
        <f t="shared" si="3"/>
        <v>2.8778107073875958E-2</v>
      </c>
      <c r="H20" s="4">
        <f t="shared" si="4"/>
        <v>0.10248400237270516</v>
      </c>
      <c r="I20" s="4">
        <f t="shared" si="5"/>
        <v>3.5755033902418631E-2</v>
      </c>
    </row>
    <row r="21" spans="1:9" x14ac:dyDescent="0.2">
      <c r="A21">
        <v>1980</v>
      </c>
      <c r="B21" s="4">
        <v>0.1356</v>
      </c>
      <c r="C21" s="6">
        <v>1.5800000000000002E-2</v>
      </c>
      <c r="D21" s="4">
        <f t="shared" si="0"/>
        <v>0.11153172386066501</v>
      </c>
      <c r="E21" s="4">
        <f t="shared" si="1"/>
        <v>3.0366120931077489E-2</v>
      </c>
      <c r="F21" s="4">
        <f t="shared" si="2"/>
        <v>0.10515872906701418</v>
      </c>
      <c r="G21" s="4">
        <f t="shared" si="3"/>
        <v>3.385954057192464E-2</v>
      </c>
      <c r="H21" s="4">
        <f t="shared" si="4"/>
        <v>0.11131276795897804</v>
      </c>
      <c r="I21" s="4">
        <f t="shared" si="5"/>
        <v>2.8955526222688377E-2</v>
      </c>
    </row>
    <row r="22" spans="1:9" x14ac:dyDescent="0.2">
      <c r="A22">
        <v>1981</v>
      </c>
      <c r="B22" s="4">
        <v>0.1331</v>
      </c>
      <c r="C22" s="6">
        <v>1.0699999999999999E-2</v>
      </c>
      <c r="D22" s="4">
        <f t="shared" si="0"/>
        <v>0.12506580068627215</v>
      </c>
      <c r="E22" s="4">
        <f t="shared" si="1"/>
        <v>2.0666095064257206E-2</v>
      </c>
      <c r="F22" s="4">
        <f t="shared" si="2"/>
        <v>0.11251829823544313</v>
      </c>
      <c r="G22" s="4">
        <f t="shared" si="3"/>
        <v>2.7279315577615648E-2</v>
      </c>
      <c r="H22" s="4">
        <f t="shared" si="4"/>
        <v>0.11082716877807286</v>
      </c>
      <c r="I22" s="4">
        <f t="shared" si="5"/>
        <v>2.43412497695914E-2</v>
      </c>
    </row>
    <row r="23" spans="1:9" x14ac:dyDescent="0.2">
      <c r="A23">
        <v>1982</v>
      </c>
      <c r="B23" s="4">
        <v>0.1198</v>
      </c>
      <c r="C23" s="6">
        <v>2.5100000000000001E-2</v>
      </c>
      <c r="D23" s="4">
        <f t="shared" si="0"/>
        <v>0.12949975987051232</v>
      </c>
      <c r="E23" s="4">
        <f t="shared" si="1"/>
        <v>1.7199822332926828E-2</v>
      </c>
      <c r="F23" s="4">
        <f t="shared" si="2"/>
        <v>0.11749867924389434</v>
      </c>
      <c r="G23" s="4">
        <f t="shared" si="3"/>
        <v>2.5379382448676324E-2</v>
      </c>
      <c r="H23" s="4">
        <f t="shared" si="4"/>
        <v>0.11124142422033856</v>
      </c>
      <c r="I23" s="4">
        <f t="shared" si="5"/>
        <v>2.9299337943953674E-2</v>
      </c>
    </row>
    <row r="24" spans="1:9" x14ac:dyDescent="0.2">
      <c r="A24">
        <v>1983</v>
      </c>
      <c r="B24" s="4">
        <v>9.4600000000000004E-2</v>
      </c>
      <c r="C24" s="6">
        <v>1.24E-2</v>
      </c>
      <c r="D24" s="4">
        <f t="shared" si="0"/>
        <v>0.11583206021511216</v>
      </c>
      <c r="E24" s="4">
        <f t="shared" si="1"/>
        <v>1.6066460294609897E-2</v>
      </c>
      <c r="F24" s="4">
        <f t="shared" si="2"/>
        <v>0.11791878061563921</v>
      </c>
      <c r="G24" s="4">
        <f t="shared" si="3"/>
        <v>1.9899572002898935E-2</v>
      </c>
      <c r="H24" s="4">
        <f t="shared" si="4"/>
        <v>0.1109985290580795</v>
      </c>
      <c r="I24" s="4">
        <f t="shared" si="5"/>
        <v>2.4842236456208866E-2</v>
      </c>
    </row>
    <row r="25" spans="1:9" x14ac:dyDescent="0.2">
      <c r="A25">
        <v>1984</v>
      </c>
      <c r="B25" s="4">
        <v>7.6700000000000004E-2</v>
      </c>
      <c r="C25" s="6">
        <v>1.5100000000000001E-2</v>
      </c>
      <c r="D25" s="4">
        <f t="shared" si="0"/>
        <v>9.703177207462943E-2</v>
      </c>
      <c r="E25" s="4">
        <f t="shared" si="1"/>
        <v>1.7533184151460546E-2</v>
      </c>
      <c r="F25" s="4">
        <f t="shared" si="2"/>
        <v>0.11195739089649237</v>
      </c>
      <c r="G25" s="4">
        <f t="shared" si="3"/>
        <v>1.581987547588426E-2</v>
      </c>
      <c r="H25" s="4">
        <f t="shared" si="4"/>
        <v>0.10839790823011697</v>
      </c>
      <c r="I25" s="4">
        <f t="shared" si="5"/>
        <v>2.2056561168852795E-2</v>
      </c>
    </row>
    <row r="26" spans="1:9" x14ac:dyDescent="0.2">
      <c r="A26">
        <v>1985</v>
      </c>
      <c r="B26" s="4">
        <v>5.8299999999999998E-2</v>
      </c>
      <c r="C26" s="6">
        <v>1.6199999999999999E-2</v>
      </c>
      <c r="D26" s="4">
        <f t="shared" si="0"/>
        <v>7.6532236026778833E-2</v>
      </c>
      <c r="E26" s="4">
        <f t="shared" si="1"/>
        <v>1.4566653923935746E-2</v>
      </c>
      <c r="F26" s="4">
        <f t="shared" si="2"/>
        <v>9.6496266250781559E-2</v>
      </c>
      <c r="G26" s="4">
        <f t="shared" si="3"/>
        <v>1.5899875363771798E-2</v>
      </c>
      <c r="H26" s="4">
        <f t="shared" si="4"/>
        <v>0.10351070222642988</v>
      </c>
      <c r="I26" s="4">
        <f t="shared" si="5"/>
        <v>1.8685389717219891E-2</v>
      </c>
    </row>
    <row r="27" spans="1:9" x14ac:dyDescent="0.2">
      <c r="A27">
        <v>1986</v>
      </c>
      <c r="B27" s="4">
        <v>2.5399999999999999E-2</v>
      </c>
      <c r="C27" s="6">
        <v>2.3400000000000001E-2</v>
      </c>
      <c r="D27" s="4">
        <f t="shared" si="0"/>
        <v>5.3464416286985283E-2</v>
      </c>
      <c r="E27" s="4">
        <f t="shared" si="1"/>
        <v>1.823326560226235E-2</v>
      </c>
      <c r="F27" s="4">
        <f t="shared" si="2"/>
        <v>7.4954870521992234E-2</v>
      </c>
      <c r="G27" s="4">
        <f t="shared" si="3"/>
        <v>1.8439878411427912E-2</v>
      </c>
      <c r="H27" s="4">
        <f t="shared" si="4"/>
        <v>9.1921309426211906E-2</v>
      </c>
      <c r="I27" s="4">
        <f t="shared" si="5"/>
        <v>1.6957019239427495E-2</v>
      </c>
    </row>
    <row r="28" spans="1:9" x14ac:dyDescent="0.2">
      <c r="A28">
        <v>1987</v>
      </c>
      <c r="B28" s="4">
        <v>3.2899999999999999E-2</v>
      </c>
      <c r="C28" s="6">
        <v>2.5600000000000001E-2</v>
      </c>
      <c r="D28" s="4">
        <f t="shared" si="0"/>
        <v>3.8865676092555645E-2</v>
      </c>
      <c r="E28" s="4">
        <f t="shared" si="1"/>
        <v>2.1733252771866773E-2</v>
      </c>
      <c r="F28" s="4">
        <f t="shared" si="2"/>
        <v>5.7576620780139365E-2</v>
      </c>
      <c r="G28" s="4">
        <f t="shared" si="3"/>
        <v>1.8539871552988529E-2</v>
      </c>
      <c r="H28" s="4">
        <f t="shared" si="4"/>
        <v>7.7249830402308817E-2</v>
      </c>
      <c r="I28" s="4">
        <f t="shared" si="5"/>
        <v>1.8356976647339707E-2</v>
      </c>
    </row>
    <row r="29" spans="1:9" x14ac:dyDescent="0.2">
      <c r="A29">
        <v>1988</v>
      </c>
      <c r="B29" s="4">
        <v>2.7E-2</v>
      </c>
      <c r="C29" s="6">
        <v>4.7399999999999998E-2</v>
      </c>
      <c r="D29" s="4">
        <f t="shared" si="0"/>
        <v>2.8433281337569838E-2</v>
      </c>
      <c r="E29" s="4">
        <f t="shared" si="1"/>
        <v>3.2132746839693027E-2</v>
      </c>
      <c r="F29" s="4">
        <f t="shared" si="2"/>
        <v>4.4057969128090235E-2</v>
      </c>
      <c r="G29" s="4">
        <f t="shared" si="3"/>
        <v>2.5539321557801031E-2</v>
      </c>
      <c r="H29" s="4">
        <f t="shared" si="4"/>
        <v>6.2094257898010596E-2</v>
      </c>
      <c r="I29" s="4">
        <f t="shared" si="5"/>
        <v>2.3599410777450203E-2</v>
      </c>
    </row>
    <row r="30" spans="1:9" x14ac:dyDescent="0.2">
      <c r="A30">
        <v>1989</v>
      </c>
      <c r="B30" s="4">
        <v>3.5000000000000003E-2</v>
      </c>
      <c r="C30" s="6">
        <v>4.3400000000000001E-2</v>
      </c>
      <c r="D30" s="4">
        <f t="shared" si="0"/>
        <v>3.1633276006388655E-2</v>
      </c>
      <c r="E30" s="4">
        <f t="shared" si="1"/>
        <v>3.8799551223362982E-2</v>
      </c>
      <c r="F30" s="4">
        <f t="shared" si="2"/>
        <v>3.5719299447080743E-2</v>
      </c>
      <c r="G30" s="4">
        <f t="shared" si="3"/>
        <v>3.1199271760826264E-2</v>
      </c>
      <c r="H30" s="4">
        <f t="shared" si="4"/>
        <v>4.9982557276734951E-2</v>
      </c>
      <c r="I30" s="4">
        <f t="shared" si="5"/>
        <v>2.6213452314920005E-2</v>
      </c>
    </row>
    <row r="31" spans="1:9" x14ac:dyDescent="0.2">
      <c r="A31">
        <v>1990</v>
      </c>
      <c r="B31" s="4">
        <v>3.1899999999999998E-2</v>
      </c>
      <c r="C31" s="6">
        <v>2.92E-2</v>
      </c>
      <c r="D31" s="4">
        <f t="shared" si="0"/>
        <v>3.1299945783288763E-2</v>
      </c>
      <c r="E31" s="4">
        <f t="shared" si="1"/>
        <v>3.9999695179460559E-2</v>
      </c>
      <c r="F31" s="4">
        <f t="shared" si="2"/>
        <v>3.0439933807798525E-2</v>
      </c>
      <c r="G31" s="4">
        <f t="shared" si="3"/>
        <v>3.379952649089546E-2</v>
      </c>
      <c r="H31" s="4">
        <f t="shared" si="4"/>
        <v>4.1027002592528561E-2</v>
      </c>
      <c r="I31" s="4">
        <f t="shared" si="5"/>
        <v>2.8613611012175966E-2</v>
      </c>
    </row>
    <row r="32" spans="1:9" x14ac:dyDescent="0.2">
      <c r="A32">
        <v>1991</v>
      </c>
      <c r="B32" s="4">
        <v>3.2099999999999997E-2</v>
      </c>
      <c r="C32" s="6">
        <v>1.0500000000000001E-2</v>
      </c>
      <c r="D32" s="4">
        <f t="shared" si="0"/>
        <v>3.2999989970008414E-2</v>
      </c>
      <c r="E32" s="4">
        <f t="shared" si="1"/>
        <v>2.7699092604422049E-2</v>
      </c>
      <c r="F32" s="4">
        <f t="shared" si="2"/>
        <v>3.1779965422458645E-2</v>
      </c>
      <c r="G32" s="4">
        <f t="shared" si="3"/>
        <v>3.1219125124920311E-2</v>
      </c>
      <c r="H32" s="4">
        <f t="shared" si="4"/>
        <v>3.4656628337145889E-2</v>
      </c>
      <c r="I32" s="4">
        <f t="shared" si="5"/>
        <v>2.7956366409469524E-2</v>
      </c>
    </row>
    <row r="33" spans="1:9" x14ac:dyDescent="0.2">
      <c r="A33">
        <v>1992</v>
      </c>
      <c r="B33" s="4">
        <v>2.3599999999999999E-2</v>
      </c>
      <c r="C33" s="6">
        <v>1.6E-2</v>
      </c>
      <c r="D33" s="4">
        <f t="shared" si="0"/>
        <v>2.9199921588030975E-2</v>
      </c>
      <c r="E33" s="4">
        <f t="shared" si="1"/>
        <v>1.8566358853334464E-2</v>
      </c>
      <c r="F33" s="4">
        <f t="shared" si="2"/>
        <v>2.9919917075929447E-2</v>
      </c>
      <c r="G33" s="4">
        <f t="shared" si="3"/>
        <v>2.9298943547743761E-2</v>
      </c>
      <c r="H33" s="4">
        <f t="shared" si="4"/>
        <v>2.9699920080332731E-2</v>
      </c>
      <c r="I33" s="4">
        <f t="shared" si="5"/>
        <v>2.792779159796055E-2</v>
      </c>
    </row>
    <row r="34" spans="1:9" x14ac:dyDescent="0.2">
      <c r="A34">
        <v>1993</v>
      </c>
      <c r="B34" s="4">
        <v>2.1000000000000001E-2</v>
      </c>
      <c r="C34" s="6">
        <v>-6.3E-3</v>
      </c>
      <c r="D34" s="4">
        <f t="shared" si="0"/>
        <v>2.5566554352835169E-2</v>
      </c>
      <c r="E34" s="4">
        <f t="shared" si="1"/>
        <v>6.7328834706472662E-3</v>
      </c>
      <c r="F34" s="4">
        <f t="shared" si="2"/>
        <v>2.8719853252326288E-2</v>
      </c>
      <c r="G34" s="4">
        <f t="shared" si="3"/>
        <v>1.8558580495621868E-2</v>
      </c>
      <c r="H34" s="4">
        <f t="shared" si="4"/>
        <v>2.9071309779581611E-2</v>
      </c>
      <c r="I34" s="4">
        <f t="shared" si="5"/>
        <v>2.3684202339879334E-2</v>
      </c>
    </row>
    <row r="35" spans="1:9" x14ac:dyDescent="0.2">
      <c r="A35">
        <v>1994</v>
      </c>
      <c r="B35" s="4">
        <v>1.66E-2</v>
      </c>
      <c r="C35" s="6">
        <v>2.3599999999999999E-2</v>
      </c>
      <c r="D35" s="4">
        <f t="shared" si="0"/>
        <v>2.0399958274921914E-2</v>
      </c>
      <c r="E35" s="4">
        <f t="shared" si="1"/>
        <v>1.1099195020477737E-2</v>
      </c>
      <c r="F35" s="4">
        <f t="shared" si="2"/>
        <v>2.5039813514723619E-2</v>
      </c>
      <c r="G35" s="4">
        <f t="shared" si="3"/>
        <v>1.4599250333773739E-2</v>
      </c>
      <c r="H35" s="4">
        <f t="shared" si="4"/>
        <v>2.6742664851468589E-2</v>
      </c>
      <c r="I35" s="4">
        <f t="shared" si="5"/>
        <v>2.3398491078197026E-2</v>
      </c>
    </row>
    <row r="36" spans="1:9" x14ac:dyDescent="0.2">
      <c r="A36">
        <v>1995</v>
      </c>
      <c r="B36" s="4">
        <v>1.7999999999999999E-2</v>
      </c>
      <c r="C36" s="6">
        <v>2.1100000000000001E-2</v>
      </c>
      <c r="D36" s="4">
        <f t="shared" si="0"/>
        <v>1.8533316492039376E-2</v>
      </c>
      <c r="E36" s="4">
        <f t="shared" si="1"/>
        <v>1.2799082827001484E-2</v>
      </c>
      <c r="F36" s="4">
        <f t="shared" si="2"/>
        <v>2.2259849646118823E-2</v>
      </c>
      <c r="G36" s="4">
        <f t="shared" si="3"/>
        <v>1.297943432923887E-2</v>
      </c>
      <c r="H36" s="4">
        <f t="shared" si="4"/>
        <v>2.5456904292369131E-2</v>
      </c>
      <c r="I36" s="4">
        <f t="shared" si="5"/>
        <v>1.9641826314369837E-2</v>
      </c>
    </row>
    <row r="37" spans="1:9" x14ac:dyDescent="0.2">
      <c r="A37">
        <v>1996</v>
      </c>
      <c r="B37" s="4">
        <v>1.9800000000000002E-2</v>
      </c>
      <c r="C37" s="6">
        <v>1.41E-2</v>
      </c>
      <c r="D37" s="4">
        <f t="shared" si="0"/>
        <v>1.8133324757116043E-2</v>
      </c>
      <c r="E37" s="4">
        <f t="shared" si="1"/>
        <v>1.9599919181359837E-2</v>
      </c>
      <c r="F37" s="4">
        <f t="shared" si="2"/>
        <v>1.9799970645919984E-2</v>
      </c>
      <c r="G37" s="4">
        <f t="shared" si="3"/>
        <v>1.3699441812363489E-2</v>
      </c>
      <c r="H37" s="4">
        <f t="shared" si="4"/>
        <v>2.3285541466663062E-2</v>
      </c>
      <c r="I37" s="4">
        <f t="shared" si="5"/>
        <v>1.5456580697971845E-2</v>
      </c>
    </row>
    <row r="38" spans="1:9" x14ac:dyDescent="0.2">
      <c r="A38">
        <v>1997</v>
      </c>
      <c r="B38" s="4">
        <v>1.2E-2</v>
      </c>
      <c r="C38" s="6">
        <v>2.3400000000000001E-2</v>
      </c>
      <c r="D38" s="4">
        <f t="shared" si="0"/>
        <v>1.6599944408483225E-2</v>
      </c>
      <c r="E38" s="4">
        <f t="shared" si="1"/>
        <v>1.953325513638049E-2</v>
      </c>
      <c r="F38" s="4">
        <f t="shared" si="2"/>
        <v>1.7479951159813822E-2</v>
      </c>
      <c r="G38" s="4">
        <f t="shared" si="3"/>
        <v>1.5179363971540738E-2</v>
      </c>
      <c r="H38" s="4">
        <f t="shared" si="4"/>
        <v>2.0442686755572481E-2</v>
      </c>
      <c r="I38" s="4">
        <f t="shared" si="5"/>
        <v>1.4628102522337372E-2</v>
      </c>
    </row>
    <row r="39" spans="1:9" x14ac:dyDescent="0.2">
      <c r="A39">
        <v>1998</v>
      </c>
      <c r="B39" s="4">
        <v>6.4999999999999997E-3</v>
      </c>
      <c r="C39" s="6">
        <v>3.5900000000000001E-2</v>
      </c>
      <c r="D39" s="4">
        <f t="shared" si="0"/>
        <v>1.2766517808941558E-2</v>
      </c>
      <c r="E39" s="4">
        <f t="shared" si="1"/>
        <v>2.4466267890645099E-2</v>
      </c>
      <c r="F39" s="4">
        <f t="shared" si="2"/>
        <v>1.4579885046401841E-2</v>
      </c>
      <c r="G39" s="4">
        <f t="shared" si="3"/>
        <v>2.3619752236982094E-2</v>
      </c>
      <c r="H39" s="4">
        <f t="shared" si="4"/>
        <v>1.6785568957416785E-2</v>
      </c>
      <c r="I39" s="4">
        <f t="shared" si="5"/>
        <v>1.8256428817679193E-2</v>
      </c>
    </row>
    <row r="40" spans="1:9" x14ac:dyDescent="0.2">
      <c r="A40">
        <v>1999</v>
      </c>
      <c r="B40" s="4">
        <v>5.4000000000000003E-3</v>
      </c>
      <c r="C40" s="6">
        <v>3.4200000000000001E-2</v>
      </c>
      <c r="D40" s="4">
        <f t="shared" si="0"/>
        <v>7.9666249927328181E-3</v>
      </c>
      <c r="E40" s="4">
        <f t="shared" si="1"/>
        <v>3.1166513499528037E-2</v>
      </c>
      <c r="F40" s="4">
        <f t="shared" si="2"/>
        <v>1.2339829949439718E-2</v>
      </c>
      <c r="G40" s="4">
        <f t="shared" si="3"/>
        <v>2.5739662794549645E-2</v>
      </c>
      <c r="H40" s="4">
        <f t="shared" si="4"/>
        <v>1.4185543329588768E-2</v>
      </c>
      <c r="I40" s="4">
        <f t="shared" si="5"/>
        <v>2.0856284726193053E-2</v>
      </c>
    </row>
    <row r="41" spans="1:9" x14ac:dyDescent="0.2">
      <c r="A41">
        <v>2000</v>
      </c>
      <c r="B41" s="4">
        <v>1.6799999999999999E-2</v>
      </c>
      <c r="C41" s="6">
        <v>3.9199999999999999E-2</v>
      </c>
      <c r="D41" s="4">
        <f t="shared" si="0"/>
        <v>9.5665348711690967E-3</v>
      </c>
      <c r="E41" s="4">
        <f t="shared" si="1"/>
        <v>3.6433311796812973E-2</v>
      </c>
      <c r="F41" s="4">
        <f t="shared" si="2"/>
        <v>1.209984237962658E-2</v>
      </c>
      <c r="G41" s="4">
        <f t="shared" si="3"/>
        <v>2.9359568698552607E-2</v>
      </c>
      <c r="H41" s="4">
        <f t="shared" si="4"/>
        <v>1.3585573410537677E-2</v>
      </c>
      <c r="I41" s="4">
        <f t="shared" si="5"/>
        <v>2.7356782428753945E-2</v>
      </c>
    </row>
    <row r="42" spans="1:9" x14ac:dyDescent="0.2">
      <c r="A42">
        <v>2001</v>
      </c>
      <c r="B42" s="4">
        <v>1.6299999999999999E-2</v>
      </c>
      <c r="C42" s="6">
        <v>1.9800000000000002E-2</v>
      </c>
      <c r="D42" s="4">
        <f t="shared" si="0"/>
        <v>1.2833195003238984E-2</v>
      </c>
      <c r="E42" s="4">
        <f t="shared" si="1"/>
        <v>3.1066328584358871E-2</v>
      </c>
      <c r="F42" s="4">
        <f t="shared" si="2"/>
        <v>1.1399886472531762E-2</v>
      </c>
      <c r="G42" s="4">
        <f t="shared" si="3"/>
        <v>3.0499716641628538E-2</v>
      </c>
      <c r="H42" s="4">
        <f t="shared" si="4"/>
        <v>1.3542717504236634E-2</v>
      </c>
      <c r="I42" s="4">
        <f t="shared" si="5"/>
        <v>2.6813896057475972E-2</v>
      </c>
    </row>
    <row r="43" spans="1:9" x14ac:dyDescent="0.2">
      <c r="A43">
        <v>2002</v>
      </c>
      <c r="B43" s="4">
        <v>1.9199999999999998E-2</v>
      </c>
      <c r="C43" s="6">
        <v>1.14E-2</v>
      </c>
      <c r="D43" s="4">
        <f t="shared" si="0"/>
        <v>1.7433325323608528E-2</v>
      </c>
      <c r="E43" s="4">
        <f t="shared" si="1"/>
        <v>2.3465989204410675E-2</v>
      </c>
      <c r="F43" s="4">
        <f t="shared" si="2"/>
        <v>1.283983636699304E-2</v>
      </c>
      <c r="G43" s="4">
        <f t="shared" si="3"/>
        <v>2.8099431098823402E-2</v>
      </c>
      <c r="H43" s="4">
        <f t="shared" si="4"/>
        <v>1.3714137554586614E-2</v>
      </c>
      <c r="I43" s="4">
        <f t="shared" si="5"/>
        <v>2.5428045009462608E-2</v>
      </c>
    </row>
    <row r="44" spans="1:9" x14ac:dyDescent="0.2">
      <c r="A44">
        <v>2003</v>
      </c>
      <c r="B44" s="4">
        <v>2.1000000000000001E-2</v>
      </c>
      <c r="C44" s="6">
        <v>8.2000000000000007E-3</v>
      </c>
      <c r="D44" s="4">
        <f t="shared" si="0"/>
        <v>1.8833314592313855E-2</v>
      </c>
      <c r="E44" s="4">
        <f t="shared" si="1"/>
        <v>1.3133213706467473E-2</v>
      </c>
      <c r="F44" s="4">
        <f t="shared" si="2"/>
        <v>1.5739852025205892E-2</v>
      </c>
      <c r="G44" s="4">
        <f t="shared" si="3"/>
        <v>2.2559249429448869E-2</v>
      </c>
      <c r="H44" s="4">
        <f t="shared" si="4"/>
        <v>1.3885554813782619E-2</v>
      </c>
      <c r="I44" s="4">
        <f t="shared" si="5"/>
        <v>2.4585071088424115E-2</v>
      </c>
    </row>
    <row r="45" spans="1:9" x14ac:dyDescent="0.2">
      <c r="A45">
        <v>2004</v>
      </c>
      <c r="B45" s="4">
        <v>2.1399999999999999E-2</v>
      </c>
      <c r="C45" s="6">
        <v>2.8299999999999999E-2</v>
      </c>
      <c r="D45" s="4">
        <f t="shared" si="0"/>
        <v>2.0533328756414448E-2</v>
      </c>
      <c r="E45" s="4">
        <f t="shared" si="1"/>
        <v>1.5966277932179196E-2</v>
      </c>
      <c r="F45" s="4">
        <f t="shared" si="2"/>
        <v>1.8939978092163301E-2</v>
      </c>
      <c r="G45" s="4">
        <f t="shared" si="3"/>
        <v>2.1379358907097412E-2</v>
      </c>
      <c r="H45" s="4">
        <f t="shared" si="4"/>
        <v>1.5228383184549443E-2</v>
      </c>
      <c r="I45" s="4">
        <f t="shared" si="5"/>
        <v>2.5285064685675707E-2</v>
      </c>
    </row>
    <row r="46" spans="1:9" x14ac:dyDescent="0.2">
      <c r="A46">
        <v>2005</v>
      </c>
      <c r="B46" s="4">
        <v>1.7500000000000002E-2</v>
      </c>
      <c r="C46" s="6">
        <v>1.66E-2</v>
      </c>
      <c r="D46" s="4">
        <f t="shared" si="0"/>
        <v>1.9966651325177054E-2</v>
      </c>
      <c r="E46" s="4">
        <f t="shared" si="1"/>
        <v>1.7699660363760472E-2</v>
      </c>
      <c r="F46" s="4">
        <f t="shared" si="2"/>
        <v>1.9079980695650534E-2</v>
      </c>
      <c r="G46" s="4">
        <f t="shared" si="3"/>
        <v>1.6859755653896968E-2</v>
      </c>
      <c r="H46" s="4">
        <f t="shared" si="4"/>
        <v>1.6799874829047212E-2</v>
      </c>
      <c r="I46" s="4">
        <f t="shared" si="5"/>
        <v>2.2527986416079671E-2</v>
      </c>
    </row>
    <row r="47" spans="1:9" x14ac:dyDescent="0.2">
      <c r="A47">
        <v>2006</v>
      </c>
      <c r="B47" s="4">
        <v>1.6799999999999999E-2</v>
      </c>
      <c r="C47" s="6">
        <v>2.4500000000000001E-2</v>
      </c>
      <c r="D47" s="4">
        <f t="shared" si="0"/>
        <v>1.8566646192866187E-2</v>
      </c>
      <c r="E47" s="4">
        <f t="shared" si="1"/>
        <v>2.3133214614759368E-2</v>
      </c>
      <c r="F47" s="4">
        <f t="shared" si="2"/>
        <v>1.9179983275279255E-2</v>
      </c>
      <c r="G47" s="4">
        <f t="shared" si="3"/>
        <v>1.7799710353656906E-2</v>
      </c>
      <c r="H47" s="4">
        <f t="shared" si="4"/>
        <v>1.8428552336317239E-2</v>
      </c>
      <c r="I47" s="4">
        <f t="shared" si="5"/>
        <v>2.1142376232788251E-2</v>
      </c>
    </row>
    <row r="48" spans="1:9" x14ac:dyDescent="0.2">
      <c r="A48">
        <v>2007</v>
      </c>
      <c r="B48" s="4">
        <v>1.49E-2</v>
      </c>
      <c r="C48" s="6">
        <v>2.4199999999999999E-2</v>
      </c>
      <c r="D48" s="4">
        <f t="shared" si="0"/>
        <v>1.6399993967652904E-2</v>
      </c>
      <c r="E48" s="4">
        <f t="shared" si="1"/>
        <v>2.1766599868911385E-2</v>
      </c>
      <c r="F48" s="4">
        <f t="shared" si="2"/>
        <v>1.831996865773533E-2</v>
      </c>
      <c r="G48" s="4">
        <f t="shared" si="3"/>
        <v>2.0359743112194906E-2</v>
      </c>
      <c r="H48" s="4">
        <f t="shared" si="4"/>
        <v>1.8157117135345402E-2</v>
      </c>
      <c r="I48" s="4">
        <f t="shared" si="5"/>
        <v>1.899976819832716E-2</v>
      </c>
    </row>
    <row r="49" spans="1:9" x14ac:dyDescent="0.2">
      <c r="A49">
        <v>2008</v>
      </c>
      <c r="B49" s="4">
        <v>2.81E-2</v>
      </c>
      <c r="C49" s="6">
        <v>2.5000000000000001E-3</v>
      </c>
      <c r="D49" s="4">
        <f t="shared" si="0"/>
        <v>1.9933163626987493E-2</v>
      </c>
      <c r="E49" s="4">
        <f t="shared" si="1"/>
        <v>1.7066136186969061E-2</v>
      </c>
      <c r="F49" s="4">
        <f t="shared" si="2"/>
        <v>1.973989029258405E-2</v>
      </c>
      <c r="G49" s="4">
        <f t="shared" si="3"/>
        <v>1.9219578508568702E-2</v>
      </c>
      <c r="H49" s="4">
        <f t="shared" si="4"/>
        <v>1.9842777491149377E-2</v>
      </c>
      <c r="I49" s="4">
        <f t="shared" si="5"/>
        <v>1.6528176179534171E-2</v>
      </c>
    </row>
    <row r="50" spans="1:9" x14ac:dyDescent="0.2">
      <c r="A50">
        <v>2009</v>
      </c>
      <c r="B50" s="4">
        <v>8.9999999999999998E-4</v>
      </c>
      <c r="C50" s="6">
        <v>-2.87E-2</v>
      </c>
      <c r="D50" s="4">
        <f t="shared" si="0"/>
        <v>1.4632716710792693E-2</v>
      </c>
      <c r="E50" s="4">
        <f t="shared" si="1"/>
        <v>-6.6902383385070152E-4</v>
      </c>
      <c r="F50" s="4">
        <f t="shared" si="2"/>
        <v>1.5639622178738932E-2</v>
      </c>
      <c r="G50" s="4">
        <f t="shared" si="3"/>
        <v>7.8180142662915841E-3</v>
      </c>
      <c r="H50" s="4">
        <f t="shared" si="4"/>
        <v>1.7228269956177655E-2</v>
      </c>
      <c r="I50" s="4">
        <f t="shared" si="5"/>
        <v>1.0798326334466424E-2</v>
      </c>
    </row>
    <row r="51" spans="1:9" x14ac:dyDescent="0.2">
      <c r="A51">
        <v>2010</v>
      </c>
      <c r="B51" s="4">
        <v>1.5299999999999999E-2</v>
      </c>
      <c r="C51" s="6">
        <v>1.95E-2</v>
      </c>
      <c r="D51" s="4">
        <f t="shared" si="0"/>
        <v>1.4766049510072321E-2</v>
      </c>
      <c r="E51" s="4">
        <f t="shared" si="1"/>
        <v>-2.235325513069597E-3</v>
      </c>
      <c r="F51" s="4">
        <f t="shared" si="2"/>
        <v>1.5199626491593676E-2</v>
      </c>
      <c r="G51" s="4">
        <f t="shared" si="3"/>
        <v>8.3979566130238936E-3</v>
      </c>
      <c r="H51" s="4">
        <f t="shared" si="4"/>
        <v>1.6413995060602815E-2</v>
      </c>
      <c r="I51" s="4">
        <f t="shared" si="5"/>
        <v>1.2412575822168037E-2</v>
      </c>
    </row>
    <row r="52" spans="1:9" x14ac:dyDescent="0.2">
      <c r="A52">
        <v>2011</v>
      </c>
      <c r="B52" s="4">
        <v>2.1100000000000001E-2</v>
      </c>
      <c r="C52" s="6">
        <v>2.1899999999999999E-2</v>
      </c>
      <c r="D52" s="4">
        <f t="shared" si="0"/>
        <v>1.2432972790747954E-2</v>
      </c>
      <c r="E52" s="4">
        <f t="shared" si="1"/>
        <v>4.2306168410846112E-3</v>
      </c>
      <c r="F52" s="4">
        <f t="shared" si="2"/>
        <v>1.6059597941804782E-2</v>
      </c>
      <c r="G52" s="4">
        <f t="shared" si="3"/>
        <v>7.8780349172831166E-3</v>
      </c>
      <c r="H52" s="4">
        <f t="shared" si="4"/>
        <v>1.6371139999066031E-2</v>
      </c>
      <c r="I52" s="4">
        <f t="shared" si="5"/>
        <v>1.1498410255669E-2</v>
      </c>
    </row>
    <row r="53" spans="1:9" x14ac:dyDescent="0.2">
      <c r="A53">
        <v>2012</v>
      </c>
      <c r="B53" s="4">
        <v>1.95E-2</v>
      </c>
      <c r="C53" s="6">
        <v>3.0999999999999999E-3</v>
      </c>
      <c r="D53" s="4">
        <f t="shared" si="0"/>
        <v>1.8633303427506576E-2</v>
      </c>
      <c r="E53" s="4">
        <f t="shared" si="1"/>
        <v>1.4832984394331561E-2</v>
      </c>
      <c r="F53" s="4">
        <f t="shared" si="2"/>
        <v>1.6979591683295325E-2</v>
      </c>
      <c r="G53" s="4">
        <f t="shared" si="3"/>
        <v>3.6583674687591383E-3</v>
      </c>
      <c r="H53" s="4">
        <f t="shared" si="4"/>
        <v>1.6656848611418695E-2</v>
      </c>
      <c r="I53" s="4">
        <f t="shared" si="5"/>
        <v>9.5698256318712538E-3</v>
      </c>
    </row>
    <row r="54" spans="1:9" x14ac:dyDescent="0.2">
      <c r="A54">
        <v>2013</v>
      </c>
      <c r="B54" s="4">
        <v>8.6E-3</v>
      </c>
      <c r="C54" s="6">
        <v>5.7999999999999996E-3</v>
      </c>
      <c r="D54" s="4">
        <f t="shared" si="0"/>
        <v>1.639984578810072E-2</v>
      </c>
      <c r="E54" s="4">
        <f t="shared" si="1"/>
        <v>1.0266322303309039E-2</v>
      </c>
      <c r="F54" s="4">
        <f t="shared" si="2"/>
        <v>1.3079721141124878E-2</v>
      </c>
      <c r="G54" s="4">
        <f t="shared" si="3"/>
        <v>4.3183664020318702E-3</v>
      </c>
      <c r="H54" s="4">
        <f t="shared" si="4"/>
        <v>1.5485380554167705E-2</v>
      </c>
      <c r="I54" s="4">
        <f t="shared" si="5"/>
        <v>6.8985817753741685E-3</v>
      </c>
    </row>
    <row r="55" spans="1:9" x14ac:dyDescent="0.2">
      <c r="A55">
        <v>2014</v>
      </c>
      <c r="B55" s="4">
        <v>5.1000000000000004E-3</v>
      </c>
      <c r="C55" s="6">
        <v>9.5999999999999992E-3</v>
      </c>
      <c r="D55" s="4">
        <f t="shared" si="0"/>
        <v>1.1066478680476166E-2</v>
      </c>
      <c r="E55" s="4">
        <f t="shared" si="1"/>
        <v>6.1666311245289762E-3</v>
      </c>
      <c r="F55" s="4">
        <f t="shared" si="2"/>
        <v>1.3919809336570665E-2</v>
      </c>
      <c r="G55" s="4">
        <f t="shared" si="3"/>
        <v>1.1979722368337775E-2</v>
      </c>
      <c r="H55" s="4">
        <f t="shared" si="4"/>
        <v>1.4085313564933699E-2</v>
      </c>
      <c r="I55" s="4">
        <f t="shared" si="5"/>
        <v>4.8130977967133504E-3</v>
      </c>
    </row>
    <row r="56" spans="1:9" x14ac:dyDescent="0.2">
      <c r="A56">
        <v>2015</v>
      </c>
      <c r="B56" s="4">
        <v>4.0000000000000002E-4</v>
      </c>
      <c r="C56" s="6">
        <v>1.11E-2</v>
      </c>
      <c r="D56" s="4">
        <f t="shared" si="0"/>
        <v>4.6999435690935343E-3</v>
      </c>
      <c r="E56" s="4">
        <f t="shared" si="1"/>
        <v>8.8333084575396015E-3</v>
      </c>
      <c r="F56" s="4">
        <f t="shared" si="2"/>
        <v>1.0939672865717398E-2</v>
      </c>
      <c r="G56" s="4">
        <f t="shared" si="3"/>
        <v>1.0299792248744666E-2</v>
      </c>
      <c r="H56" s="4">
        <f t="shared" si="4"/>
        <v>1.0128255481049564E-2</v>
      </c>
      <c r="I56" s="4">
        <f t="shared" si="5"/>
        <v>6.0416523634643227E-3</v>
      </c>
    </row>
    <row r="57" spans="1:9" x14ac:dyDescent="0.2">
      <c r="A57">
        <v>2016</v>
      </c>
      <c r="B57" s="4">
        <v>1.8E-3</v>
      </c>
      <c r="C57" s="6">
        <v>1.0999999999999999E-2</v>
      </c>
      <c r="D57" s="4">
        <f t="shared" si="0"/>
        <v>2.4333139227792344E-3</v>
      </c>
      <c r="E57" s="4">
        <f t="shared" si="1"/>
        <v>1.0566664322411157E-2</v>
      </c>
      <c r="F57" s="4">
        <f t="shared" si="2"/>
        <v>7.0797670382205524E-3</v>
      </c>
      <c r="G57" s="4">
        <f t="shared" si="3"/>
        <v>8.1199500555158011E-3</v>
      </c>
      <c r="H57" s="4">
        <f t="shared" si="4"/>
        <v>1.025683827842272E-2</v>
      </c>
      <c r="I57" s="4">
        <f t="shared" si="5"/>
        <v>1.1714086520399292E-2</v>
      </c>
    </row>
    <row r="58" spans="1:9" x14ac:dyDescent="0.2">
      <c r="A58">
        <v>2017</v>
      </c>
      <c r="B58" s="4">
        <v>1.03E-2</v>
      </c>
      <c r="C58" s="6">
        <v>2.2599999999999999E-2</v>
      </c>
      <c r="D58" s="4">
        <f t="shared" si="0"/>
        <v>4.166570994726726E-3</v>
      </c>
      <c r="E58" s="4">
        <f t="shared" si="1"/>
        <v>1.4899851792506524E-2</v>
      </c>
      <c r="F58" s="4">
        <f t="shared" si="2"/>
        <v>5.2399278319370524E-3</v>
      </c>
      <c r="G58" s="4">
        <f t="shared" si="3"/>
        <v>1.2019841657277652E-2</v>
      </c>
      <c r="H58" s="4">
        <f t="shared" si="4"/>
        <v>9.5425732777272287E-3</v>
      </c>
      <c r="I58" s="4">
        <f t="shared" si="5"/>
        <v>1.21569033075275E-2</v>
      </c>
    </row>
    <row r="59" spans="1:9" x14ac:dyDescent="0.2">
      <c r="A59">
        <v>2018</v>
      </c>
      <c r="B59" s="4">
        <v>1.8499999999999999E-2</v>
      </c>
      <c r="C59" s="6">
        <v>1.72E-2</v>
      </c>
      <c r="D59" s="4">
        <f t="shared" si="0"/>
        <v>1.0199767590066244E-2</v>
      </c>
      <c r="E59" s="4">
        <f t="shared" si="1"/>
        <v>1.6933221040929425E-2</v>
      </c>
      <c r="F59" s="4">
        <f t="shared" si="2"/>
        <v>7.21978291416292E-3</v>
      </c>
      <c r="G59" s="4">
        <f t="shared" si="3"/>
        <v>1.4299879500057955E-2</v>
      </c>
      <c r="H59" s="4">
        <f t="shared" si="4"/>
        <v>9.1711834873251519E-3</v>
      </c>
      <c r="I59" s="4">
        <f t="shared" si="5"/>
        <v>1.1485526619111397E-2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9C50-EEE0-474D-8A01-FB2DA980FC8F}">
  <dimension ref="A1:I59"/>
  <sheetViews>
    <sheetView workbookViewId="0">
      <selection activeCell="H8" sqref="H8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2.0500000000000001E-2</v>
      </c>
      <c r="C2" s="4">
        <v>8.2100000000000006E-2</v>
      </c>
      <c r="F2" s="4"/>
      <c r="G2" s="4"/>
      <c r="H2" s="4"/>
      <c r="I2" s="4"/>
    </row>
    <row r="3" spans="1:9" x14ac:dyDescent="0.2">
      <c r="A3">
        <v>1962</v>
      </c>
      <c r="B3" s="4">
        <v>4.6899999999999997E-2</v>
      </c>
      <c r="C3" s="4">
        <v>6.2E-2</v>
      </c>
      <c r="F3" s="4"/>
      <c r="G3" s="4"/>
      <c r="H3" s="4"/>
      <c r="I3" s="4"/>
    </row>
    <row r="4" spans="1:9" x14ac:dyDescent="0.2">
      <c r="A4">
        <v>1963</v>
      </c>
      <c r="B4" s="4">
        <v>7.4499999999999997E-2</v>
      </c>
      <c r="C4" s="4">
        <v>5.6099999999999997E-2</v>
      </c>
      <c r="D4" s="4">
        <f>(($B2+100)*($B3+100)*($B4+100))^(1/3)-100</f>
        <v>4.729757075865848E-2</v>
      </c>
      <c r="E4" s="4">
        <f>(($C2+100)*($C3+100)*($C4+100))^(1/3)-100</f>
        <v>6.673271442767259E-2</v>
      </c>
      <c r="F4" s="4"/>
      <c r="G4" s="4"/>
      <c r="H4" s="4"/>
      <c r="I4" s="4"/>
    </row>
    <row r="5" spans="1:9" x14ac:dyDescent="0.2">
      <c r="A5">
        <v>1964</v>
      </c>
      <c r="B5" s="4">
        <v>5.91E-2</v>
      </c>
      <c r="C5" s="4">
        <v>2.8000000000000001E-2</v>
      </c>
      <c r="D5" s="4">
        <f t="shared" ref="D5:D59" si="0">(($B3+100)*($B4+100)*($B5+100))^(1/3)-100</f>
        <v>6.0166029412371813E-2</v>
      </c>
      <c r="E5" s="4">
        <f t="shared" ref="E5:E59" si="1">(($C3+100)*($C4+100)*($C5+100))^(1/3)-100</f>
        <v>4.8698900234356302E-2</v>
      </c>
      <c r="F5" s="4"/>
      <c r="G5" s="4"/>
      <c r="H5" s="4"/>
      <c r="I5" s="4"/>
    </row>
    <row r="6" spans="1:9" x14ac:dyDescent="0.2">
      <c r="A6">
        <v>1965</v>
      </c>
      <c r="B6" s="4">
        <v>4.5199999999999997E-2</v>
      </c>
      <c r="C6" s="4">
        <v>3.27E-2</v>
      </c>
      <c r="D6" s="4">
        <f t="shared" si="0"/>
        <v>5.9599284396696817E-2</v>
      </c>
      <c r="E6" s="4">
        <f t="shared" si="1"/>
        <v>3.8932578521695405E-2</v>
      </c>
      <c r="F6" s="4">
        <f>(($B2+100)*($B3+100)*($B4+100)*($B5+100)*($B6+100))^(1/5)-100</f>
        <v>4.9238417662166967E-2</v>
      </c>
      <c r="G6" s="4">
        <f>(($C2+100)*($C3+100)*($C4+100)*($C5+100)*($C6+100))^(1/5)-100</f>
        <v>5.2178029921648772E-2</v>
      </c>
      <c r="H6" s="4"/>
      <c r="I6" s="4"/>
    </row>
    <row r="7" spans="1:9" x14ac:dyDescent="0.2">
      <c r="A7">
        <v>1966</v>
      </c>
      <c r="B7" s="4">
        <v>2.35E-2</v>
      </c>
      <c r="C7" s="4">
        <v>5.9799999999999999E-2</v>
      </c>
      <c r="D7" s="4">
        <f t="shared" si="0"/>
        <v>4.2598927396241493E-2</v>
      </c>
      <c r="E7" s="4">
        <f t="shared" si="1"/>
        <v>4.0165685042566679E-2</v>
      </c>
      <c r="F7" s="4">
        <f t="shared" ref="F7:F59" si="2">(($B3+100)*($B4+100)*($B5+100)*($B6+100)*($B7+100))^(1/5)-100</f>
        <v>4.983858285690701E-2</v>
      </c>
      <c r="G7" s="4">
        <f t="shared" ref="G7:G59" si="3">(($C3+100)*($C4+100)*($C5+100)*($C6+100)*($C7+100))^(1/5)-100</f>
        <v>4.7718965906895505E-2</v>
      </c>
      <c r="H7" s="4"/>
      <c r="I7" s="4"/>
    </row>
    <row r="8" spans="1:9" x14ac:dyDescent="0.2">
      <c r="A8">
        <v>1967</v>
      </c>
      <c r="B8" s="4">
        <v>3.73E-2</v>
      </c>
      <c r="C8" s="4">
        <v>7.1800000000000003E-2</v>
      </c>
      <c r="D8" s="4">
        <f t="shared" si="0"/>
        <v>3.5332931389888245E-2</v>
      </c>
      <c r="E8" s="4">
        <f t="shared" si="1"/>
        <v>5.4765329991198541E-2</v>
      </c>
      <c r="F8" s="4">
        <f t="shared" si="2"/>
        <v>4.7918452762701236E-2</v>
      </c>
      <c r="G8" s="4">
        <f t="shared" si="3"/>
        <v>4.9678609403159157E-2</v>
      </c>
      <c r="H8" s="4">
        <f>(($B2+100)*($B3+100)*($B4+100)*($B5+100)*($B6+100)*($B7+100)*($B8+100))^(1/7)-100</f>
        <v>4.3855582623862688E-2</v>
      </c>
      <c r="I8" s="4">
        <f>(($C2+100)*($C3+100)*($C4+100)*($C5+100)*($C6+100)*($C7+100)*($C8+100))^(1/7)-100</f>
        <v>5.6069780751300868E-2</v>
      </c>
    </row>
    <row r="9" spans="1:9" x14ac:dyDescent="0.2">
      <c r="A9">
        <v>1968</v>
      </c>
      <c r="B9" s="4">
        <v>1.2800000000000001E-2</v>
      </c>
      <c r="C9" s="4">
        <v>6.54E-2</v>
      </c>
      <c r="D9" s="4">
        <f t="shared" si="0"/>
        <v>2.4532830584021781E-2</v>
      </c>
      <c r="E9" s="4">
        <f t="shared" si="1"/>
        <v>6.5666546567982209E-2</v>
      </c>
      <c r="F9" s="4">
        <f t="shared" si="2"/>
        <v>3.5578686921354574E-2</v>
      </c>
      <c r="G9" s="4">
        <f t="shared" si="3"/>
        <v>5.1538420887325742E-2</v>
      </c>
      <c r="H9" s="4">
        <f t="shared" ref="H9:H59" si="4">(($B3+100)*($B4+100)*($B5+100)*($B6+100)*($B7+100)*($B8+100)*($B9+100))^(1/7)-100</f>
        <v>4.275528946224938E-2</v>
      </c>
      <c r="I9" s="4">
        <f t="shared" ref="I9:I59" si="5">(($C3+100)*($C4+100)*($C5+100)*($C6+100)*($C7+100)*($C8+100)*($C9+100))^(1/7)-100</f>
        <v>5.3684516380741343E-2</v>
      </c>
    </row>
    <row r="10" spans="1:9" x14ac:dyDescent="0.2">
      <c r="A10">
        <v>1969</v>
      </c>
      <c r="B10" s="4">
        <v>2.6599999999999999E-2</v>
      </c>
      <c r="C10" s="4">
        <v>6.0999999999999999E-2</v>
      </c>
      <c r="D10" s="4">
        <f t="shared" si="0"/>
        <v>2.5566163912216666E-2</v>
      </c>
      <c r="E10" s="4">
        <f t="shared" si="1"/>
        <v>6.6066568421078387E-2</v>
      </c>
      <c r="F10" s="4">
        <f t="shared" si="2"/>
        <v>2.9079370436761565E-2</v>
      </c>
      <c r="G10" s="4">
        <f t="shared" si="3"/>
        <v>5.8139102999518855E-2</v>
      </c>
      <c r="H10" s="4">
        <f t="shared" si="4"/>
        <v>3.9855157399586005E-2</v>
      </c>
      <c r="I10" s="4">
        <f t="shared" si="5"/>
        <v>5.3541670497963878E-2</v>
      </c>
    </row>
    <row r="11" spans="1:9" x14ac:dyDescent="0.2">
      <c r="A11">
        <v>1970</v>
      </c>
      <c r="B11" s="4">
        <v>4.9700000000000001E-2</v>
      </c>
      <c r="C11" s="4">
        <v>5.2699999999999997E-2</v>
      </c>
      <c r="D11" s="4">
        <f t="shared" si="0"/>
        <v>2.9698841678879262E-2</v>
      </c>
      <c r="E11" s="4">
        <f t="shared" si="1"/>
        <v>5.9699861447668923E-2</v>
      </c>
      <c r="F11" s="4">
        <f t="shared" si="2"/>
        <v>2.997920922699393E-2</v>
      </c>
      <c r="G11" s="4">
        <f t="shared" si="3"/>
        <v>6.2139800292627001E-2</v>
      </c>
      <c r="H11" s="4">
        <f t="shared" si="4"/>
        <v>3.6313150558001439E-2</v>
      </c>
      <c r="I11" s="4">
        <f t="shared" si="5"/>
        <v>5.3055961557916476E-2</v>
      </c>
    </row>
    <row r="12" spans="1:9" x14ac:dyDescent="0.2">
      <c r="A12">
        <v>1971</v>
      </c>
      <c r="B12" s="4">
        <v>4.7899999999999998E-2</v>
      </c>
      <c r="C12" s="4">
        <v>1.8200000000000001E-2</v>
      </c>
      <c r="D12" s="4">
        <f t="shared" si="0"/>
        <v>4.1399449901064145E-2</v>
      </c>
      <c r="E12" s="4">
        <f t="shared" si="1"/>
        <v>4.3964950082482801E-2</v>
      </c>
      <c r="F12" s="4">
        <f t="shared" si="2"/>
        <v>3.4859049200818504E-2</v>
      </c>
      <c r="G12" s="4">
        <f t="shared" si="3"/>
        <v>5.3818221739376781E-2</v>
      </c>
      <c r="H12" s="4">
        <f t="shared" si="4"/>
        <v>3.4713438189726276E-2</v>
      </c>
      <c r="I12" s="4">
        <f t="shared" si="5"/>
        <v>5.165555207072714E-2</v>
      </c>
    </row>
    <row r="13" spans="1:9" x14ac:dyDescent="0.2">
      <c r="A13">
        <v>1972</v>
      </c>
      <c r="B13" s="4">
        <v>5.7500000000000002E-2</v>
      </c>
      <c r="C13" s="4">
        <v>3.6900000000000002E-2</v>
      </c>
      <c r="D13" s="4">
        <f t="shared" si="0"/>
        <v>5.1699913246309848E-2</v>
      </c>
      <c r="E13" s="4">
        <f t="shared" si="1"/>
        <v>3.5932339469724184E-2</v>
      </c>
      <c r="F13" s="4">
        <f t="shared" si="2"/>
        <v>3.8898624360300005E-2</v>
      </c>
      <c r="G13" s="4">
        <f t="shared" si="3"/>
        <v>4.6838502229277879E-2</v>
      </c>
      <c r="H13" s="4">
        <f t="shared" si="4"/>
        <v>3.6470304298404699E-2</v>
      </c>
      <c r="I13" s="4">
        <f t="shared" si="5"/>
        <v>5.2255654968632825E-2</v>
      </c>
    </row>
    <row r="14" spans="1:9" x14ac:dyDescent="0.2">
      <c r="A14">
        <v>1973</v>
      </c>
      <c r="B14" s="4">
        <v>0.108</v>
      </c>
      <c r="C14" s="4">
        <v>7.1300000000000002E-2</v>
      </c>
      <c r="D14" s="4">
        <f t="shared" si="0"/>
        <v>7.1129861514009463E-2</v>
      </c>
      <c r="E14" s="4">
        <f t="shared" si="1"/>
        <v>4.2130916328844137E-2</v>
      </c>
      <c r="F14" s="4">
        <f t="shared" si="2"/>
        <v>5.7936345645345E-2</v>
      </c>
      <c r="G14" s="4">
        <f t="shared" si="3"/>
        <v>4.8018255523146536E-2</v>
      </c>
      <c r="H14" s="4">
        <f t="shared" si="4"/>
        <v>4.853892936620241E-2</v>
      </c>
      <c r="I14" s="4">
        <f t="shared" si="5"/>
        <v>5.3898307333597018E-2</v>
      </c>
    </row>
    <row r="15" spans="1:9" x14ac:dyDescent="0.2">
      <c r="A15">
        <v>1974</v>
      </c>
      <c r="B15" s="4">
        <v>0.19159999999999999</v>
      </c>
      <c r="C15" s="4">
        <v>5.5E-2</v>
      </c>
      <c r="D15" s="4">
        <f t="shared" si="0"/>
        <v>0.11901806313676389</v>
      </c>
      <c r="E15" s="4">
        <f t="shared" si="1"/>
        <v>5.4399013497388182E-2</v>
      </c>
      <c r="F15" s="4">
        <f t="shared" si="2"/>
        <v>9.0924924392538742E-2</v>
      </c>
      <c r="G15" s="4">
        <f t="shared" si="3"/>
        <v>4.6818382429393068E-2</v>
      </c>
      <c r="H15" s="4">
        <f t="shared" si="4"/>
        <v>7.0569704037310999E-2</v>
      </c>
      <c r="I15" s="4">
        <f t="shared" si="5"/>
        <v>5.1498564002997682E-2</v>
      </c>
    </row>
    <row r="16" spans="1:9" x14ac:dyDescent="0.2">
      <c r="A16">
        <v>1975</v>
      </c>
      <c r="B16" s="4">
        <v>0.16950000000000001</v>
      </c>
      <c r="C16" s="4">
        <v>-2.0899999999999998E-2</v>
      </c>
      <c r="D16" s="4">
        <f t="shared" si="0"/>
        <v>0.15636042034411446</v>
      </c>
      <c r="E16" s="4">
        <f t="shared" si="1"/>
        <v>3.5125264081685259E-2</v>
      </c>
      <c r="F16" s="4">
        <f t="shared" si="2"/>
        <v>0.11488332456200112</v>
      </c>
      <c r="G16" s="4">
        <f t="shared" si="3"/>
        <v>3.2094914804133623E-2</v>
      </c>
      <c r="H16" s="4">
        <f t="shared" si="4"/>
        <v>9.2953323035843027E-2</v>
      </c>
      <c r="I16" s="4">
        <f t="shared" si="5"/>
        <v>3.9167146671701403E-2</v>
      </c>
    </row>
    <row r="17" spans="1:9" x14ac:dyDescent="0.2">
      <c r="A17">
        <v>1976</v>
      </c>
      <c r="B17" s="4">
        <v>0.1661</v>
      </c>
      <c r="C17" s="4">
        <v>7.1300000000000002E-2</v>
      </c>
      <c r="D17" s="4">
        <f t="shared" si="0"/>
        <v>0.17573269547480663</v>
      </c>
      <c r="E17" s="4">
        <f t="shared" si="1"/>
        <v>3.5125264081685259E-2</v>
      </c>
      <c r="F17" s="4">
        <f t="shared" si="2"/>
        <v>0.13852798063619787</v>
      </c>
      <c r="G17" s="4">
        <f t="shared" si="3"/>
        <v>4.2714135302915679E-2</v>
      </c>
      <c r="H17" s="4">
        <f t="shared" si="4"/>
        <v>0.11288320532558771</v>
      </c>
      <c r="I17" s="4">
        <f t="shared" si="5"/>
        <v>4.0638189289012416E-2</v>
      </c>
    </row>
    <row r="18" spans="1:9" x14ac:dyDescent="0.2">
      <c r="A18">
        <v>1977</v>
      </c>
      <c r="B18" s="4">
        <v>0.17130000000000001</v>
      </c>
      <c r="C18" s="4">
        <v>2.5600000000000001E-2</v>
      </c>
      <c r="D18" s="4">
        <f t="shared" si="0"/>
        <v>0.16896664346130308</v>
      </c>
      <c r="E18" s="4">
        <f t="shared" si="1"/>
        <v>2.532625089696694E-2</v>
      </c>
      <c r="F18" s="4">
        <f t="shared" si="2"/>
        <v>0.16129605628923116</v>
      </c>
      <c r="G18" s="4">
        <f t="shared" si="3"/>
        <v>4.0453901824719196E-2</v>
      </c>
      <c r="H18" s="4">
        <f t="shared" si="4"/>
        <v>0.1302565568634293</v>
      </c>
      <c r="I18" s="4">
        <f t="shared" si="5"/>
        <v>3.6766778012818691E-2</v>
      </c>
    </row>
    <row r="19" spans="1:9" x14ac:dyDescent="0.2">
      <c r="A19">
        <v>1978</v>
      </c>
      <c r="B19" s="4">
        <v>0.12089999999999999</v>
      </c>
      <c r="C19" s="4">
        <v>3.2399999999999998E-2</v>
      </c>
      <c r="D19" s="4">
        <f t="shared" si="0"/>
        <v>0.15276410906717786</v>
      </c>
      <c r="E19" s="4">
        <f t="shared" si="1"/>
        <v>4.3097974415559293E-2</v>
      </c>
      <c r="F19" s="4">
        <f t="shared" si="2"/>
        <v>0.16387729679917129</v>
      </c>
      <c r="G19" s="4">
        <f t="shared" si="3"/>
        <v>3.2675090326577561E-2</v>
      </c>
      <c r="H19" s="4">
        <f t="shared" si="4"/>
        <v>0.1406904504903963</v>
      </c>
      <c r="I19" s="4">
        <f t="shared" si="5"/>
        <v>3.8795602570601773E-2</v>
      </c>
    </row>
    <row r="20" spans="1:9" x14ac:dyDescent="0.2">
      <c r="A20">
        <v>1979</v>
      </c>
      <c r="B20" s="4">
        <v>0.14799999999999999</v>
      </c>
      <c r="C20" s="4">
        <v>5.96E-2</v>
      </c>
      <c r="D20" s="4">
        <f t="shared" si="0"/>
        <v>0.14673121560279867</v>
      </c>
      <c r="E20" s="4">
        <f t="shared" si="1"/>
        <v>3.9198921552269894E-2</v>
      </c>
      <c r="F20" s="4">
        <f t="shared" si="2"/>
        <v>0.15515819175980994</v>
      </c>
      <c r="G20" s="4">
        <f t="shared" si="3"/>
        <v>3.3594868135878642E-2</v>
      </c>
      <c r="H20" s="4">
        <f t="shared" si="4"/>
        <v>0.15362475815771859</v>
      </c>
      <c r="I20" s="4">
        <f t="shared" si="5"/>
        <v>4.2038205833435427E-2</v>
      </c>
    </row>
    <row r="21" spans="1:9" x14ac:dyDescent="0.2">
      <c r="A21">
        <v>1980</v>
      </c>
      <c r="B21" s="4">
        <v>0.21060000000000001</v>
      </c>
      <c r="C21" s="4">
        <v>3.4299999999999997E-2</v>
      </c>
      <c r="D21" s="4">
        <f t="shared" si="0"/>
        <v>0.15982629022398953</v>
      </c>
      <c r="E21" s="4">
        <f t="shared" si="1"/>
        <v>4.2099231734184173E-2</v>
      </c>
      <c r="F21" s="4">
        <f t="shared" si="2"/>
        <v>0.1633756663018886</v>
      </c>
      <c r="G21" s="4">
        <f t="shared" si="3"/>
        <v>4.4638446964228251E-2</v>
      </c>
      <c r="H21" s="4">
        <f t="shared" si="4"/>
        <v>0.16828214423361487</v>
      </c>
      <c r="I21" s="4">
        <f t="shared" si="5"/>
        <v>3.675319962768242E-2</v>
      </c>
    </row>
    <row r="22" spans="1:9" x14ac:dyDescent="0.2">
      <c r="A22">
        <v>1981</v>
      </c>
      <c r="B22" s="4">
        <v>0.1797</v>
      </c>
      <c r="C22" s="4">
        <v>8.3999999999999995E-3</v>
      </c>
      <c r="D22" s="4">
        <f t="shared" si="0"/>
        <v>0.17943007336280914</v>
      </c>
      <c r="E22" s="4">
        <f t="shared" si="1"/>
        <v>3.409781610690743E-2</v>
      </c>
      <c r="F22" s="4">
        <f t="shared" si="2"/>
        <v>0.16609544461626058</v>
      </c>
      <c r="G22" s="4">
        <f t="shared" si="3"/>
        <v>3.205863537471032E-2</v>
      </c>
      <c r="H22" s="4">
        <f t="shared" si="4"/>
        <v>0.16658245335871413</v>
      </c>
      <c r="I22" s="4">
        <f t="shared" si="5"/>
        <v>3.0095941881924659E-2</v>
      </c>
    </row>
    <row r="23" spans="1:9" x14ac:dyDescent="0.2">
      <c r="A23">
        <v>1982</v>
      </c>
      <c r="B23" s="4">
        <v>0.1648</v>
      </c>
      <c r="C23" s="4">
        <v>4.1000000000000003E-3</v>
      </c>
      <c r="D23" s="4">
        <f t="shared" si="0"/>
        <v>0.18503151764021197</v>
      </c>
      <c r="E23" s="4">
        <f t="shared" si="1"/>
        <v>1.5599110557033669E-2</v>
      </c>
      <c r="F23" s="4">
        <f t="shared" si="2"/>
        <v>0.16479547841807118</v>
      </c>
      <c r="G23" s="4">
        <f t="shared" si="3"/>
        <v>2.7757987947481411E-2</v>
      </c>
      <c r="H23" s="4">
        <f t="shared" si="4"/>
        <v>0.16591103084169845</v>
      </c>
      <c r="I23" s="4">
        <f t="shared" si="5"/>
        <v>3.3668809248666776E-2</v>
      </c>
    </row>
    <row r="24" spans="1:9" x14ac:dyDescent="0.2">
      <c r="A24">
        <v>1983</v>
      </c>
      <c r="B24" s="4">
        <v>0.14649999999999999</v>
      </c>
      <c r="C24" s="4">
        <v>1.17E-2</v>
      </c>
      <c r="D24" s="4">
        <f t="shared" si="0"/>
        <v>0.163665746417891</v>
      </c>
      <c r="E24" s="4">
        <f t="shared" si="1"/>
        <v>8.0666182592636915E-3</v>
      </c>
      <c r="F24" s="4">
        <f t="shared" si="2"/>
        <v>0.16991719934854643</v>
      </c>
      <c r="G24" s="4">
        <f t="shared" si="3"/>
        <v>2.3617837356994187E-2</v>
      </c>
      <c r="H24" s="4">
        <f t="shared" si="4"/>
        <v>0.16311080128619437</v>
      </c>
      <c r="I24" s="4">
        <f t="shared" si="5"/>
        <v>2.5155552052311236E-2</v>
      </c>
    </row>
    <row r="25" spans="1:9" x14ac:dyDescent="0.2">
      <c r="A25">
        <v>1984</v>
      </c>
      <c r="B25" s="4">
        <v>0.1079</v>
      </c>
      <c r="C25" s="4">
        <v>3.2300000000000002E-2</v>
      </c>
      <c r="D25" s="4">
        <f t="shared" si="0"/>
        <v>0.13973052460039526</v>
      </c>
      <c r="E25" s="4">
        <f t="shared" si="1"/>
        <v>1.6032623830639636E-2</v>
      </c>
      <c r="F25" s="4">
        <f t="shared" si="2"/>
        <v>0.16189415909003912</v>
      </c>
      <c r="G25" s="4">
        <f t="shared" si="3"/>
        <v>1.8159205052725724E-2</v>
      </c>
      <c r="H25" s="4">
        <f t="shared" si="4"/>
        <v>0.15405194135925626</v>
      </c>
      <c r="I25" s="4">
        <f t="shared" si="5"/>
        <v>2.6112663181194762E-2</v>
      </c>
    </row>
    <row r="26" spans="1:9" x14ac:dyDescent="0.2">
      <c r="A26">
        <v>1985</v>
      </c>
      <c r="B26" s="4">
        <v>9.2100000000000001E-2</v>
      </c>
      <c r="C26" s="4">
        <v>2.8000000000000001E-2</v>
      </c>
      <c r="D26" s="4">
        <f t="shared" si="0"/>
        <v>0.11549739266155257</v>
      </c>
      <c r="E26" s="4">
        <f t="shared" si="1"/>
        <v>2.3999606447532074E-2</v>
      </c>
      <c r="F26" s="4">
        <f t="shared" si="2"/>
        <v>0.13819446541603497</v>
      </c>
      <c r="G26" s="4">
        <f t="shared" si="3"/>
        <v>1.6899376619761597E-2</v>
      </c>
      <c r="H26" s="4">
        <f t="shared" si="4"/>
        <v>0.14993578586091871</v>
      </c>
      <c r="I26" s="4">
        <f t="shared" si="5"/>
        <v>2.548411941137374E-2</v>
      </c>
    </row>
    <row r="27" spans="1:9" x14ac:dyDescent="0.2">
      <c r="A27">
        <v>1986</v>
      </c>
      <c r="B27" s="4">
        <v>5.8200000000000002E-2</v>
      </c>
      <c r="C27" s="4">
        <v>2.86E-2</v>
      </c>
      <c r="D27" s="4">
        <f t="shared" si="0"/>
        <v>8.6064518981714855E-2</v>
      </c>
      <c r="E27" s="4">
        <f t="shared" si="1"/>
        <v>2.9633315261065718E-2</v>
      </c>
      <c r="F27" s="4">
        <f t="shared" si="2"/>
        <v>0.11389274085522061</v>
      </c>
      <c r="G27" s="4">
        <f t="shared" si="3"/>
        <v>2.0939393573002008E-2</v>
      </c>
      <c r="H27" s="4">
        <f t="shared" si="4"/>
        <v>0.13710203376099628</v>
      </c>
      <c r="I27" s="4">
        <f t="shared" si="5"/>
        <v>2.105646999986277E-2</v>
      </c>
    </row>
    <row r="28" spans="1:9" x14ac:dyDescent="0.2">
      <c r="A28">
        <v>1987</v>
      </c>
      <c r="B28" s="4">
        <v>4.7500000000000001E-2</v>
      </c>
      <c r="C28" s="4">
        <v>3.1899999999999998E-2</v>
      </c>
      <c r="D28" s="4">
        <f t="shared" si="0"/>
        <v>6.5931527503735765E-2</v>
      </c>
      <c r="E28" s="4">
        <f t="shared" si="1"/>
        <v>2.9499985304383358E-2</v>
      </c>
      <c r="F28" s="4">
        <f t="shared" si="2"/>
        <v>9.0433672588389413E-2</v>
      </c>
      <c r="G28" s="4">
        <f t="shared" si="3"/>
        <v>2.649971155726405E-2</v>
      </c>
      <c r="H28" s="4">
        <f t="shared" si="4"/>
        <v>0.11380286586326349</v>
      </c>
      <c r="I28" s="4">
        <f t="shared" si="5"/>
        <v>2.0713654722868569E-2</v>
      </c>
    </row>
    <row r="29" spans="1:9" x14ac:dyDescent="0.2">
      <c r="A29">
        <v>1988</v>
      </c>
      <c r="B29" s="4">
        <v>5.0599999999999999E-2</v>
      </c>
      <c r="C29" s="4">
        <v>4.19E-2</v>
      </c>
      <c r="D29" s="4">
        <f t="shared" si="0"/>
        <v>5.2099899020618068E-2</v>
      </c>
      <c r="E29" s="4">
        <f t="shared" si="1"/>
        <v>3.4133173513296811E-2</v>
      </c>
      <c r="F29" s="4">
        <f t="shared" si="2"/>
        <v>7.1257063585434821E-2</v>
      </c>
      <c r="G29" s="4">
        <f t="shared" si="3"/>
        <v>3.2539875832853227E-2</v>
      </c>
      <c r="H29" s="4">
        <f t="shared" si="4"/>
        <v>9.5361952941260597E-2</v>
      </c>
      <c r="I29" s="4">
        <f t="shared" si="5"/>
        <v>2.5499271279173286E-2</v>
      </c>
    </row>
    <row r="30" spans="1:9" x14ac:dyDescent="0.2">
      <c r="A30">
        <v>1989</v>
      </c>
      <c r="B30" s="4">
        <v>6.2600000000000003E-2</v>
      </c>
      <c r="C30" s="4">
        <v>3.39E-2</v>
      </c>
      <c r="D30" s="4">
        <f t="shared" si="0"/>
        <v>5.3566454774511385E-2</v>
      </c>
      <c r="E30" s="4">
        <f t="shared" si="1"/>
        <v>3.58999067017578E-2</v>
      </c>
      <c r="F30" s="4">
        <f t="shared" si="2"/>
        <v>6.2198740109749906E-2</v>
      </c>
      <c r="G30" s="4">
        <f t="shared" si="3"/>
        <v>3.2859874552940482E-2</v>
      </c>
      <c r="H30" s="4">
        <f t="shared" si="4"/>
        <v>8.0765690330736106E-2</v>
      </c>
      <c r="I30" s="4">
        <f t="shared" si="5"/>
        <v>2.9756781404771004E-2</v>
      </c>
    </row>
    <row r="31" spans="1:9" x14ac:dyDescent="0.2">
      <c r="A31">
        <v>1990</v>
      </c>
      <c r="B31" s="4">
        <v>6.4600000000000005E-2</v>
      </c>
      <c r="C31" s="4">
        <v>1.9900000000000001E-2</v>
      </c>
      <c r="D31" s="4">
        <f t="shared" si="0"/>
        <v>5.9266475663534379E-2</v>
      </c>
      <c r="E31" s="4">
        <f t="shared" si="1"/>
        <v>3.1899586790473222E-2</v>
      </c>
      <c r="F31" s="4">
        <f t="shared" si="2"/>
        <v>5.669977880340582E-2</v>
      </c>
      <c r="G31" s="4">
        <f t="shared" si="3"/>
        <v>3.1239743366583639E-2</v>
      </c>
      <c r="H31" s="4">
        <f t="shared" si="4"/>
        <v>6.906926991752016E-2</v>
      </c>
      <c r="I31" s="4">
        <f t="shared" si="5"/>
        <v>3.0928380305951464E-2</v>
      </c>
    </row>
    <row r="32" spans="1:9" x14ac:dyDescent="0.2">
      <c r="A32">
        <v>1991</v>
      </c>
      <c r="B32" s="4">
        <v>6.25E-2</v>
      </c>
      <c r="C32" s="4">
        <v>1.54E-2</v>
      </c>
      <c r="D32" s="4">
        <f t="shared" si="0"/>
        <v>6.3233328658483856E-2</v>
      </c>
      <c r="E32" s="4">
        <f t="shared" si="1"/>
        <v>2.3066356469186644E-2</v>
      </c>
      <c r="F32" s="4">
        <f t="shared" si="2"/>
        <v>5.7559751126248671E-2</v>
      </c>
      <c r="G32" s="4">
        <f t="shared" si="3"/>
        <v>2.8599534330368215E-2</v>
      </c>
      <c r="H32" s="4">
        <f t="shared" si="4"/>
        <v>6.2584810928044021E-2</v>
      </c>
      <c r="I32" s="4">
        <f t="shared" si="5"/>
        <v>2.8513952873055359E-2</v>
      </c>
    </row>
    <row r="33" spans="1:9" x14ac:dyDescent="0.2">
      <c r="A33">
        <v>1992</v>
      </c>
      <c r="B33" s="4">
        <v>5.2699999999999997E-2</v>
      </c>
      <c r="C33" s="4">
        <v>8.3000000000000001E-3</v>
      </c>
      <c r="D33" s="4">
        <f t="shared" si="0"/>
        <v>5.9933198933222798E-2</v>
      </c>
      <c r="E33" s="4">
        <f t="shared" si="1"/>
        <v>1.4533219337835135E-2</v>
      </c>
      <c r="F33" s="4">
        <f t="shared" si="2"/>
        <v>5.8599834074712476E-2</v>
      </c>
      <c r="G33" s="4">
        <f t="shared" si="3"/>
        <v>2.3879244588442816E-2</v>
      </c>
      <c r="H33" s="4">
        <f t="shared" si="4"/>
        <v>5.6956949753072195E-2</v>
      </c>
      <c r="I33" s="4">
        <f t="shared" si="5"/>
        <v>2.5699415128840997E-2</v>
      </c>
    </row>
    <row r="34" spans="1:9" x14ac:dyDescent="0.2">
      <c r="A34">
        <v>1993</v>
      </c>
      <c r="B34" s="4">
        <v>4.6300000000000001E-2</v>
      </c>
      <c r="C34" s="4">
        <v>-8.5000000000000006E-3</v>
      </c>
      <c r="D34" s="4">
        <f t="shared" si="0"/>
        <v>5.3833111544065559E-2</v>
      </c>
      <c r="E34" s="4">
        <f t="shared" si="1"/>
        <v>5.066164532536277E-3</v>
      </c>
      <c r="F34" s="4">
        <f t="shared" si="2"/>
        <v>5.7739750524859801E-2</v>
      </c>
      <c r="G34" s="4">
        <f t="shared" si="3"/>
        <v>1.3799028794679202E-2</v>
      </c>
      <c r="H34" s="4">
        <f t="shared" si="4"/>
        <v>5.5256884217726565E-2</v>
      </c>
      <c r="I34" s="4">
        <f t="shared" si="5"/>
        <v>2.0398726187849547E-2</v>
      </c>
    </row>
    <row r="35" spans="1:9" x14ac:dyDescent="0.2">
      <c r="A35">
        <v>1994</v>
      </c>
      <c r="B35" s="4">
        <v>4.0500000000000001E-2</v>
      </c>
      <c r="C35" s="4">
        <v>2.1499999999999998E-2</v>
      </c>
      <c r="D35" s="4">
        <f t="shared" si="0"/>
        <v>4.6499875924567391E-2</v>
      </c>
      <c r="E35" s="4">
        <f t="shared" si="1"/>
        <v>7.0992464444543657E-3</v>
      </c>
      <c r="F35" s="4">
        <f t="shared" si="2"/>
        <v>5.331957469718418E-2</v>
      </c>
      <c r="G35" s="4">
        <f t="shared" si="3"/>
        <v>1.1319404179104708E-2</v>
      </c>
      <c r="H35" s="4">
        <f t="shared" si="4"/>
        <v>5.4256776696348652E-2</v>
      </c>
      <c r="I35" s="4">
        <f t="shared" si="5"/>
        <v>1.8913116527755847E-2</v>
      </c>
    </row>
    <row r="36" spans="1:9" x14ac:dyDescent="0.2">
      <c r="A36">
        <v>1995</v>
      </c>
      <c r="B36" s="4">
        <v>5.2400000000000002E-2</v>
      </c>
      <c r="C36" s="4">
        <v>2.8899999999999999E-2</v>
      </c>
      <c r="D36" s="4">
        <f t="shared" si="0"/>
        <v>4.6399882021503913E-2</v>
      </c>
      <c r="E36" s="4">
        <f t="shared" si="1"/>
        <v>1.3965359253930387E-2</v>
      </c>
      <c r="F36" s="4">
        <f t="shared" si="2"/>
        <v>5.0879730771427489E-2</v>
      </c>
      <c r="G36" s="4">
        <f t="shared" si="3"/>
        <v>1.3119184980993737E-2</v>
      </c>
      <c r="H36" s="4">
        <f t="shared" si="4"/>
        <v>5.4513926969207205E-2</v>
      </c>
      <c r="I36" s="4">
        <f t="shared" si="5"/>
        <v>1.7056296980541674E-2</v>
      </c>
    </row>
    <row r="37" spans="1:9" x14ac:dyDescent="0.2">
      <c r="A37">
        <v>1996</v>
      </c>
      <c r="B37" s="4">
        <v>4.0099999999999997E-2</v>
      </c>
      <c r="C37" s="4">
        <v>1.29E-2</v>
      </c>
      <c r="D37" s="4">
        <f t="shared" si="0"/>
        <v>4.4333170598747529E-2</v>
      </c>
      <c r="E37" s="4">
        <f t="shared" si="1"/>
        <v>2.1099786310855961E-2</v>
      </c>
      <c r="F37" s="4">
        <f t="shared" si="2"/>
        <v>4.6399849869715126E-2</v>
      </c>
      <c r="G37" s="4">
        <f t="shared" si="3"/>
        <v>1.2619191384217743E-2</v>
      </c>
      <c r="H37" s="4">
        <f t="shared" si="4"/>
        <v>5.1299591228541885E-2</v>
      </c>
      <c r="I37" s="4">
        <f t="shared" si="5"/>
        <v>1.4056532222255669E-2</v>
      </c>
    </row>
    <row r="38" spans="1:9" x14ac:dyDescent="0.2">
      <c r="A38">
        <v>1997</v>
      </c>
      <c r="B38" s="4">
        <v>2.0400000000000001E-2</v>
      </c>
      <c r="C38" s="4">
        <v>1.84E-2</v>
      </c>
      <c r="D38" s="4">
        <f t="shared" si="0"/>
        <v>3.7632465094674217E-2</v>
      </c>
      <c r="E38" s="4">
        <f t="shared" si="1"/>
        <v>2.0066446436601382E-2</v>
      </c>
      <c r="F38" s="4">
        <f t="shared" si="2"/>
        <v>3.9939422343593378E-2</v>
      </c>
      <c r="G38" s="4">
        <f t="shared" si="3"/>
        <v>1.4639197024777673E-2</v>
      </c>
      <c r="H38" s="4">
        <f t="shared" si="4"/>
        <v>4.4984949295951537E-2</v>
      </c>
      <c r="I38" s="4">
        <f t="shared" si="5"/>
        <v>1.384225764998348E-2</v>
      </c>
    </row>
    <row r="39" spans="1:9" x14ac:dyDescent="0.2">
      <c r="A39">
        <v>1998</v>
      </c>
      <c r="B39" s="4">
        <v>1.9599999999999999E-2</v>
      </c>
      <c r="C39" s="4">
        <v>1.6199999999999999E-2</v>
      </c>
      <c r="D39" s="4">
        <f t="shared" si="0"/>
        <v>2.6699550706538844E-2</v>
      </c>
      <c r="E39" s="4">
        <f t="shared" si="1"/>
        <v>1.5833307792874507E-2</v>
      </c>
      <c r="F39" s="4">
        <f t="shared" si="2"/>
        <v>3.4599191738138302E-2</v>
      </c>
      <c r="G39" s="4">
        <f t="shared" si="3"/>
        <v>1.9579852044174118E-2</v>
      </c>
      <c r="H39" s="4">
        <f t="shared" si="4"/>
        <v>3.8856324439677792E-2</v>
      </c>
      <c r="I39" s="4">
        <f t="shared" si="5"/>
        <v>1.3956541192456484E-2</v>
      </c>
    </row>
    <row r="40" spans="1:9" x14ac:dyDescent="0.2">
      <c r="A40">
        <v>1999</v>
      </c>
      <c r="B40" s="4">
        <v>1.66E-2</v>
      </c>
      <c r="C40" s="4">
        <v>1.5599999999999999E-2</v>
      </c>
      <c r="D40" s="4">
        <f t="shared" si="0"/>
        <v>1.8866653291311763E-2</v>
      </c>
      <c r="E40" s="4">
        <f t="shared" si="1"/>
        <v>1.673332609004774E-2</v>
      </c>
      <c r="F40" s="4">
        <f t="shared" si="2"/>
        <v>2.9819016861054592E-2</v>
      </c>
      <c r="G40" s="4">
        <f t="shared" si="3"/>
        <v>1.8399846854620705E-2</v>
      </c>
      <c r="H40" s="4">
        <f t="shared" si="4"/>
        <v>3.3699097613379081E-2</v>
      </c>
      <c r="I40" s="4">
        <f t="shared" si="5"/>
        <v>1.4999424695844255E-2</v>
      </c>
    </row>
    <row r="41" spans="1:9" x14ac:dyDescent="0.2">
      <c r="A41">
        <v>2000</v>
      </c>
      <c r="B41" s="4">
        <v>2.5399999999999999E-2</v>
      </c>
      <c r="C41" s="4">
        <v>3.7100000000000001E-2</v>
      </c>
      <c r="D41" s="4">
        <f t="shared" si="0"/>
        <v>2.0533266636462599E-2</v>
      </c>
      <c r="E41" s="4">
        <f t="shared" si="1"/>
        <v>2.2966167127108861E-2</v>
      </c>
      <c r="F41" s="4">
        <f t="shared" si="2"/>
        <v>2.4419652738089326E-2</v>
      </c>
      <c r="G41" s="4">
        <f t="shared" si="3"/>
        <v>2.0039620933644642E-2</v>
      </c>
      <c r="H41" s="4">
        <f t="shared" si="4"/>
        <v>3.0713492068784376E-2</v>
      </c>
      <c r="I41" s="4">
        <f t="shared" si="5"/>
        <v>2.1513968234401659E-2</v>
      </c>
    </row>
    <row r="42" spans="1:9" x14ac:dyDescent="0.2">
      <c r="A42">
        <v>2001</v>
      </c>
      <c r="B42" s="4">
        <v>2.7900000000000001E-2</v>
      </c>
      <c r="C42" s="4">
        <v>1.77E-2</v>
      </c>
      <c r="D42" s="4">
        <f t="shared" si="0"/>
        <v>2.3299882591857113E-2</v>
      </c>
      <c r="E42" s="4">
        <f t="shared" si="1"/>
        <v>2.346619845265252E-2</v>
      </c>
      <c r="F42" s="4">
        <f t="shared" si="2"/>
        <v>2.1979916170977276E-2</v>
      </c>
      <c r="G42" s="4">
        <f t="shared" si="3"/>
        <v>2.0999671034772405E-2</v>
      </c>
      <c r="H42" s="4">
        <f t="shared" si="4"/>
        <v>2.8913570995868554E-2</v>
      </c>
      <c r="I42" s="4">
        <f t="shared" si="5"/>
        <v>2.0971102176574163E-2</v>
      </c>
    </row>
    <row r="43" spans="1:9" x14ac:dyDescent="0.2">
      <c r="A43">
        <v>2002</v>
      </c>
      <c r="B43" s="4">
        <v>2.47E-2</v>
      </c>
      <c r="C43" s="4">
        <v>2.5000000000000001E-3</v>
      </c>
      <c r="D43" s="4">
        <f t="shared" si="0"/>
        <v>2.5999990569118836E-2</v>
      </c>
      <c r="E43" s="4">
        <f t="shared" si="1"/>
        <v>1.9098997672017504E-2</v>
      </c>
      <c r="F43" s="4">
        <f t="shared" si="2"/>
        <v>2.2839914966567676E-2</v>
      </c>
      <c r="G43" s="4">
        <f t="shared" si="3"/>
        <v>1.7819386145092153E-2</v>
      </c>
      <c r="H43" s="4">
        <f t="shared" si="4"/>
        <v>2.4956887549862472E-2</v>
      </c>
      <c r="I43" s="4">
        <f t="shared" si="5"/>
        <v>1.719954592867623E-2</v>
      </c>
    </row>
    <row r="44" spans="1:9" x14ac:dyDescent="0.2">
      <c r="A44">
        <v>2003</v>
      </c>
      <c r="B44" s="4">
        <v>2.6700000000000002E-2</v>
      </c>
      <c r="C44" s="4">
        <v>1.5E-3</v>
      </c>
      <c r="D44" s="4">
        <f t="shared" si="0"/>
        <v>2.6433324624449028E-2</v>
      </c>
      <c r="E44" s="4">
        <f t="shared" si="1"/>
        <v>7.2330586515363393E-3</v>
      </c>
      <c r="F44" s="4">
        <f t="shared" si="2"/>
        <v>2.4259920644766453E-2</v>
      </c>
      <c r="G44" s="4">
        <f t="shared" si="3"/>
        <v>1.4879165680810047E-2</v>
      </c>
      <c r="H44" s="4">
        <f t="shared" si="4"/>
        <v>2.3042781718743299E-2</v>
      </c>
      <c r="I44" s="4">
        <f t="shared" si="5"/>
        <v>1.5570824921752546E-2</v>
      </c>
    </row>
    <row r="45" spans="1:9" x14ac:dyDescent="0.2">
      <c r="A45">
        <v>2004</v>
      </c>
      <c r="B45" s="4">
        <v>2.2100000000000002E-2</v>
      </c>
      <c r="C45" s="4">
        <v>1.5800000000000002E-2</v>
      </c>
      <c r="D45" s="4">
        <f t="shared" si="0"/>
        <v>2.4499982270882015E-2</v>
      </c>
      <c r="E45" s="4">
        <f t="shared" si="1"/>
        <v>6.5997875870777989E-3</v>
      </c>
      <c r="F45" s="4">
        <f t="shared" si="2"/>
        <v>2.5359980692869044E-2</v>
      </c>
      <c r="G45" s="4">
        <f t="shared" si="3"/>
        <v>1.4919165360495867E-2</v>
      </c>
      <c r="H45" s="4">
        <f t="shared" si="4"/>
        <v>2.3285643509424858E-2</v>
      </c>
      <c r="I45" s="4">
        <f t="shared" si="5"/>
        <v>1.5199402718863553E-2</v>
      </c>
    </row>
    <row r="46" spans="1:9" x14ac:dyDescent="0.2">
      <c r="A46">
        <v>2005</v>
      </c>
      <c r="B46" s="4">
        <v>1.9900000000000001E-2</v>
      </c>
      <c r="C46" s="4">
        <v>9.4999999999999998E-3</v>
      </c>
      <c r="D46" s="4">
        <f t="shared" si="0"/>
        <v>2.2899959876127696E-2</v>
      </c>
      <c r="E46" s="4">
        <f t="shared" si="1"/>
        <v>8.933162136557371E-3</v>
      </c>
      <c r="F46" s="4">
        <f t="shared" si="2"/>
        <v>2.4259956938237792E-2</v>
      </c>
      <c r="G46" s="4">
        <f t="shared" si="3"/>
        <v>9.399780140725511E-3</v>
      </c>
      <c r="H46" s="4">
        <f t="shared" si="4"/>
        <v>2.3328502176354959E-2</v>
      </c>
      <c r="I46" s="4">
        <f t="shared" si="5"/>
        <v>1.4242241957177271E-2</v>
      </c>
    </row>
    <row r="47" spans="1:9" x14ac:dyDescent="0.2">
      <c r="A47">
        <v>2006</v>
      </c>
      <c r="B47" s="4">
        <v>2.0899999999999998E-2</v>
      </c>
      <c r="C47" s="4">
        <v>2.01E-2</v>
      </c>
      <c r="D47" s="4">
        <f t="shared" si="0"/>
        <v>2.0966662623038701E-2</v>
      </c>
      <c r="E47" s="4">
        <f t="shared" si="1"/>
        <v>1.5133238602629717E-2</v>
      </c>
      <c r="F47" s="4">
        <f t="shared" si="2"/>
        <v>2.2859968695371435E-2</v>
      </c>
      <c r="G47" s="4">
        <f t="shared" si="3"/>
        <v>9.8797357000108832E-3</v>
      </c>
      <c r="H47" s="4">
        <f t="shared" si="4"/>
        <v>2.3942817897051327E-2</v>
      </c>
      <c r="I47" s="4">
        <f t="shared" si="5"/>
        <v>1.4885077977424999E-2</v>
      </c>
    </row>
    <row r="48" spans="1:9" x14ac:dyDescent="0.2">
      <c r="A48">
        <v>2007</v>
      </c>
      <c r="B48" s="4">
        <v>1.83E-2</v>
      </c>
      <c r="C48" s="4">
        <v>1.47E-2</v>
      </c>
      <c r="D48" s="4">
        <f t="shared" si="0"/>
        <v>1.9699994267753596E-2</v>
      </c>
      <c r="E48" s="4">
        <f t="shared" si="1"/>
        <v>1.4766573036027353E-2</v>
      </c>
      <c r="F48" s="4">
        <f t="shared" si="2"/>
        <v>2.1579959481385913E-2</v>
      </c>
      <c r="G48" s="4">
        <f t="shared" si="3"/>
        <v>1.2319796691983242E-2</v>
      </c>
      <c r="H48" s="4">
        <f t="shared" si="4"/>
        <v>2.2928516102652452E-2</v>
      </c>
      <c r="I48" s="4">
        <f t="shared" si="5"/>
        <v>1.1685481530960828E-2</v>
      </c>
    </row>
    <row r="49" spans="1:9" x14ac:dyDescent="0.2">
      <c r="A49">
        <v>2008</v>
      </c>
      <c r="B49" s="4">
        <v>3.3500000000000002E-2</v>
      </c>
      <c r="C49" s="4">
        <v>-1.0500000000000001E-2</v>
      </c>
      <c r="D49" s="4">
        <f t="shared" si="0"/>
        <v>2.4233113081706392E-2</v>
      </c>
      <c r="E49" s="4">
        <f t="shared" si="1"/>
        <v>8.0991108228829489E-3</v>
      </c>
      <c r="F49" s="4">
        <f t="shared" si="2"/>
        <v>2.2939852888711698E-2</v>
      </c>
      <c r="G49" s="4">
        <f t="shared" si="3"/>
        <v>9.9194218017544245E-3</v>
      </c>
      <c r="H49" s="4">
        <f t="shared" si="4"/>
        <v>2.3728457148877169E-2</v>
      </c>
      <c r="I49" s="4">
        <f t="shared" si="5"/>
        <v>7.6566655074401524E-3</v>
      </c>
    </row>
    <row r="50" spans="1:9" x14ac:dyDescent="0.2">
      <c r="A50">
        <v>2009</v>
      </c>
      <c r="B50" s="4">
        <v>7.7000000000000002E-3</v>
      </c>
      <c r="C50" s="4">
        <v>-5.4800000000000001E-2</v>
      </c>
      <c r="D50" s="4">
        <f t="shared" si="0"/>
        <v>1.9832772875147953E-2</v>
      </c>
      <c r="E50" s="4">
        <f t="shared" si="1"/>
        <v>-1.6870794161647495E-2</v>
      </c>
      <c r="F50" s="4">
        <f t="shared" si="2"/>
        <v>2.0059662839230441E-2</v>
      </c>
      <c r="G50" s="4">
        <f t="shared" si="3"/>
        <v>-4.2037363047739973E-3</v>
      </c>
      <c r="H50" s="4">
        <f t="shared" si="4"/>
        <v>2.1299732397054072E-2</v>
      </c>
      <c r="I50" s="4">
        <f t="shared" si="5"/>
        <v>-5.3148182199436178E-4</v>
      </c>
    </row>
    <row r="51" spans="1:9" x14ac:dyDescent="0.2">
      <c r="A51">
        <v>2010</v>
      </c>
      <c r="B51" s="4">
        <v>1.5299999999999999E-2</v>
      </c>
      <c r="C51" s="4">
        <v>1.6899999999999998E-2</v>
      </c>
      <c r="D51" s="4">
        <f t="shared" si="0"/>
        <v>1.8832747551755347E-2</v>
      </c>
      <c r="E51" s="4">
        <f t="shared" si="1"/>
        <v>-1.6137697688705543E-2</v>
      </c>
      <c r="F51" s="4">
        <f t="shared" si="2"/>
        <v>1.9139644445544945E-2</v>
      </c>
      <c r="G51" s="4">
        <f t="shared" si="3"/>
        <v>-2.7239828966969526E-3</v>
      </c>
      <c r="H51" s="4">
        <f t="shared" si="4"/>
        <v>1.9671169344775308E-2</v>
      </c>
      <c r="I51" s="4">
        <f t="shared" si="5"/>
        <v>1.66832830517194E-3</v>
      </c>
    </row>
    <row r="52" spans="1:9" x14ac:dyDescent="0.2">
      <c r="A52">
        <v>2011</v>
      </c>
      <c r="B52" s="4">
        <v>2.7799999999999998E-2</v>
      </c>
      <c r="C52" s="4">
        <v>5.7999999999999996E-3</v>
      </c>
      <c r="D52" s="4">
        <f t="shared" si="0"/>
        <v>1.6932990052424657E-2</v>
      </c>
      <c r="E52" s="4">
        <f t="shared" si="1"/>
        <v>-1.0704965901112473E-2</v>
      </c>
      <c r="F52" s="4">
        <f t="shared" si="2"/>
        <v>2.0519582079899124E-2</v>
      </c>
      <c r="G52" s="4">
        <f t="shared" si="3"/>
        <v>-5.5834937978005428E-3</v>
      </c>
      <c r="H52" s="4">
        <f t="shared" si="4"/>
        <v>2.0485415399633666E-2</v>
      </c>
      <c r="I52" s="4">
        <f t="shared" si="5"/>
        <v>2.3989751574049478E-4</v>
      </c>
    </row>
    <row r="53" spans="1:9" x14ac:dyDescent="0.2">
      <c r="A53">
        <v>2012</v>
      </c>
      <c r="B53" s="4">
        <v>3.04E-2</v>
      </c>
      <c r="C53" s="4">
        <v>-2.8199999999999999E-2</v>
      </c>
      <c r="D53" s="4">
        <f t="shared" si="0"/>
        <v>2.4499782813890647E-2</v>
      </c>
      <c r="E53" s="4">
        <f t="shared" si="1"/>
        <v>-1.8351741706084113E-3</v>
      </c>
      <c r="F53" s="4">
        <f t="shared" si="2"/>
        <v>2.2939518683244842E-2</v>
      </c>
      <c r="G53" s="4">
        <f t="shared" si="3"/>
        <v>-1.4163225921734579E-2</v>
      </c>
      <c r="H53" s="4">
        <f t="shared" si="4"/>
        <v>2.1985356696561098E-2</v>
      </c>
      <c r="I53" s="4">
        <f t="shared" si="5"/>
        <v>-5.1461883120822449E-3</v>
      </c>
    </row>
    <row r="54" spans="1:9" x14ac:dyDescent="0.2">
      <c r="A54">
        <v>2013</v>
      </c>
      <c r="B54" s="4">
        <v>1.2200000000000001E-2</v>
      </c>
      <c r="C54" s="4">
        <v>-1.7299999999999999E-2</v>
      </c>
      <c r="D54" s="4">
        <f t="shared" si="0"/>
        <v>2.3466343753383967E-2</v>
      </c>
      <c r="E54" s="4">
        <f t="shared" si="1"/>
        <v>-1.3234338105519328E-2</v>
      </c>
      <c r="F54" s="4">
        <f t="shared" si="2"/>
        <v>1.8679605570596891E-2</v>
      </c>
      <c r="G54" s="4">
        <f t="shared" si="3"/>
        <v>-1.5523213092663468E-2</v>
      </c>
      <c r="H54" s="4">
        <f t="shared" si="4"/>
        <v>2.0742439732956086E-2</v>
      </c>
      <c r="I54" s="4">
        <f t="shared" si="5"/>
        <v>-1.0488553051970939E-2</v>
      </c>
    </row>
    <row r="55" spans="1:9" x14ac:dyDescent="0.2">
      <c r="A55">
        <v>2014</v>
      </c>
      <c r="B55" s="4">
        <v>2.3999999999999998E-3</v>
      </c>
      <c r="C55" s="4">
        <v>1.1000000000000001E-3</v>
      </c>
      <c r="D55" s="4">
        <f t="shared" si="0"/>
        <v>1.4999327185620359E-2</v>
      </c>
      <c r="E55" s="4">
        <f t="shared" si="1"/>
        <v>-1.480073112375635E-2</v>
      </c>
      <c r="F55" s="4">
        <f t="shared" si="2"/>
        <v>1.7619466722251786E-2</v>
      </c>
      <c r="G55" s="4">
        <f t="shared" si="3"/>
        <v>-4.3413209024407706E-3</v>
      </c>
      <c r="H55" s="4">
        <f t="shared" si="4"/>
        <v>1.8470800921093655E-2</v>
      </c>
      <c r="I55" s="4">
        <f t="shared" si="5"/>
        <v>-1.2431034094234406E-2</v>
      </c>
    </row>
    <row r="56" spans="1:9" x14ac:dyDescent="0.2">
      <c r="A56">
        <v>2015</v>
      </c>
      <c r="B56" s="4">
        <v>4.0000000000000002E-4</v>
      </c>
      <c r="C56" s="4">
        <v>9.1999999999999998E-3</v>
      </c>
      <c r="D56" s="4">
        <f t="shared" si="0"/>
        <v>4.9998670761510766E-3</v>
      </c>
      <c r="E56" s="4">
        <f t="shared" si="1"/>
        <v>-2.3339480452477801E-3</v>
      </c>
      <c r="F56" s="4">
        <f t="shared" si="2"/>
        <v>1.4639220011886778E-2</v>
      </c>
      <c r="G56" s="4">
        <f t="shared" si="3"/>
        <v>-5.8810412575382998E-3</v>
      </c>
      <c r="H56" s="4">
        <f t="shared" si="4"/>
        <v>1.3742269327252643E-2</v>
      </c>
      <c r="I56" s="4">
        <f t="shared" si="5"/>
        <v>-9.617040328024018E-3</v>
      </c>
    </row>
    <row r="57" spans="1:9" x14ac:dyDescent="0.2">
      <c r="A57">
        <v>2016</v>
      </c>
      <c r="B57" s="4">
        <v>-8.9999999999999998E-4</v>
      </c>
      <c r="C57" s="4">
        <v>1.12E-2</v>
      </c>
      <c r="D57" s="4">
        <f t="shared" si="0"/>
        <v>6.3332412223360279E-4</v>
      </c>
      <c r="E57" s="4">
        <f t="shared" si="1"/>
        <v>7.1665713273887377E-3</v>
      </c>
      <c r="F57" s="4">
        <f t="shared" si="2"/>
        <v>8.8993164351194309E-3</v>
      </c>
      <c r="G57" s="4">
        <f t="shared" si="3"/>
        <v>-4.8011907285996358E-3</v>
      </c>
      <c r="H57" s="4">
        <f t="shared" si="4"/>
        <v>1.2513578387583379E-2</v>
      </c>
      <c r="I57" s="4">
        <f t="shared" si="5"/>
        <v>-1.8687497252756202E-4</v>
      </c>
    </row>
    <row r="58" spans="1:9" x14ac:dyDescent="0.2">
      <c r="A58">
        <v>2017</v>
      </c>
      <c r="B58" s="4">
        <v>1.23E-2</v>
      </c>
      <c r="C58" s="4">
        <v>1.6799999999999999E-2</v>
      </c>
      <c r="D58" s="4">
        <f t="shared" si="0"/>
        <v>3.933156933896953E-3</v>
      </c>
      <c r="E58" s="4">
        <f t="shared" si="1"/>
        <v>1.2399948273625228E-2</v>
      </c>
      <c r="F58" s="4">
        <f t="shared" si="2"/>
        <v>5.2798325428256021E-3</v>
      </c>
      <c r="G58" s="4">
        <f t="shared" si="3"/>
        <v>4.1992953596405869E-3</v>
      </c>
      <c r="H58" s="4">
        <f t="shared" si="4"/>
        <v>1.2085013389665278E-2</v>
      </c>
      <c r="I58" s="4">
        <f t="shared" si="5"/>
        <v>-2.011582524090727E-4</v>
      </c>
    </row>
    <row r="59" spans="1:9" x14ac:dyDescent="0.2">
      <c r="A59">
        <v>2018</v>
      </c>
      <c r="B59" s="4">
        <v>1.14E-2</v>
      </c>
      <c r="C59" s="4">
        <v>8.6E-3</v>
      </c>
      <c r="D59" s="4">
        <f t="shared" si="0"/>
        <v>7.5998187087122915E-3</v>
      </c>
      <c r="E59" s="4">
        <f t="shared" si="1"/>
        <v>1.219994147427883E-2</v>
      </c>
      <c r="F59" s="4">
        <f t="shared" si="2"/>
        <v>5.1198431018519841E-3</v>
      </c>
      <c r="G59" s="4">
        <f t="shared" si="3"/>
        <v>9.3798724429774438E-3</v>
      </c>
      <c r="H59" s="4">
        <f t="shared" si="4"/>
        <v>9.7423597096906178E-3</v>
      </c>
      <c r="I59" s="4">
        <f t="shared" si="5"/>
        <v>1.9881294500123659E-4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3997-6C20-AC44-A39D-3BD7AD2184FD}">
  <dimension ref="A1:I60"/>
  <sheetViews>
    <sheetView workbookViewId="0">
      <selection activeCell="G6" sqref="G6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8.0999999999999996E-3</v>
      </c>
      <c r="C2" s="4">
        <v>0.11840000000000001</v>
      </c>
      <c r="F2" s="4"/>
      <c r="G2" s="4"/>
      <c r="H2" s="4"/>
      <c r="I2" s="4"/>
    </row>
    <row r="3" spans="1:9" x14ac:dyDescent="0.2">
      <c r="A3">
        <v>1962</v>
      </c>
      <c r="B3" s="4">
        <v>5.7099999999999998E-2</v>
      </c>
      <c r="C3" s="4">
        <v>9.9500000000000005E-2</v>
      </c>
      <c r="F3" s="4"/>
      <c r="G3" s="4"/>
      <c r="H3" s="4"/>
      <c r="I3" s="4"/>
    </row>
    <row r="4" spans="1:9" x14ac:dyDescent="0.2">
      <c r="A4">
        <v>1963</v>
      </c>
      <c r="B4" s="4">
        <v>8.7400000000000005E-2</v>
      </c>
      <c r="C4" s="4">
        <v>9.6000000000000002E-2</v>
      </c>
      <c r="D4" s="4">
        <f>(($B2+100)*($B3+100)*($B4+100))^(1/3)-100</f>
        <v>5.0861331511228514E-2</v>
      </c>
      <c r="E4" s="4">
        <f>(($C2+100)*($C3+100)*($C4+100))^(1/3)-100</f>
        <v>0.10463284984842858</v>
      </c>
      <c r="F4" s="4"/>
      <c r="G4" s="4"/>
      <c r="H4" s="4"/>
      <c r="I4" s="4"/>
    </row>
    <row r="5" spans="1:9" x14ac:dyDescent="0.2">
      <c r="A5">
        <v>1964</v>
      </c>
      <c r="B5" s="4">
        <v>6.9800000000000001E-2</v>
      </c>
      <c r="C5" s="4">
        <v>5.3100000000000001E-2</v>
      </c>
      <c r="D5" s="4">
        <f t="shared" ref="D5:D59" si="0">(($B3+100)*($B4+100)*($B5+100))^(1/3)-100</f>
        <v>7.1432562152168089E-2</v>
      </c>
      <c r="E5" s="4">
        <f t="shared" ref="E5:E59" si="1">(($C3+100)*($C4+100)*($C5+100))^(1/3)-100</f>
        <v>8.2864442948249462E-2</v>
      </c>
      <c r="F5" s="4"/>
      <c r="G5" s="4"/>
      <c r="H5" s="4"/>
      <c r="I5" s="4"/>
    </row>
    <row r="6" spans="1:9" x14ac:dyDescent="0.2">
      <c r="A6">
        <v>1965</v>
      </c>
      <c r="B6" s="4">
        <v>0.1321</v>
      </c>
      <c r="C6" s="4">
        <v>6.25E-2</v>
      </c>
      <c r="D6" s="4">
        <f t="shared" si="0"/>
        <v>9.6429898520128177E-2</v>
      </c>
      <c r="E6" s="4">
        <f t="shared" si="1"/>
        <v>7.0531639635561305E-2</v>
      </c>
      <c r="F6" s="4">
        <f>(($B2+100)*($B3+100)*($B4+100)*($B5+100)*($B6+100))^(1/5)-100</f>
        <v>7.0891852484948004E-2</v>
      </c>
      <c r="G6" s="4">
        <f>(($C2+100)*($C3+100)*($C4+100)*($C5+100)*($C6+100))^(1/5)-100</f>
        <v>8.5897035858067738E-2</v>
      </c>
      <c r="H6" s="4"/>
      <c r="I6" s="4"/>
    </row>
    <row r="7" spans="1:9" x14ac:dyDescent="0.2">
      <c r="A7">
        <v>1966</v>
      </c>
      <c r="B7" s="4">
        <v>6.2399999999999997E-2</v>
      </c>
      <c r="C7" s="4">
        <v>7.2499999999999995E-2</v>
      </c>
      <c r="D7" s="4">
        <f t="shared" si="0"/>
        <v>8.8095119355401152E-2</v>
      </c>
      <c r="E7" s="4">
        <f t="shared" si="1"/>
        <v>6.2699686463830062E-2</v>
      </c>
      <c r="F7" s="4">
        <f t="shared" ref="F7:F59" si="2">(($B3+100)*($B4+100)*($B5+100)*($B6+100)*($B7+100))^(1/5)-100</f>
        <v>8.1756311814473293E-2</v>
      </c>
      <c r="G7" s="4">
        <f t="shared" ref="G7:G59" si="3">(($C3+100)*($C4+100)*($C5+100)*($C6+100)*($C7+100))^(1/5)-100</f>
        <v>7.6718332730209227E-2</v>
      </c>
      <c r="H7" s="4"/>
      <c r="I7" s="4"/>
    </row>
    <row r="8" spans="1:9" x14ac:dyDescent="0.2">
      <c r="A8">
        <v>1967</v>
      </c>
      <c r="B8" s="4">
        <v>6.3899999999999998E-2</v>
      </c>
      <c r="C8" s="4">
        <v>4.3400000000000001E-2</v>
      </c>
      <c r="D8" s="4">
        <f t="shared" si="0"/>
        <v>8.6128054476589E-2</v>
      </c>
      <c r="E8" s="4">
        <f t="shared" si="1"/>
        <v>5.9465938400805385E-2</v>
      </c>
      <c r="F8" s="4">
        <f t="shared" si="2"/>
        <v>8.3116609970474542E-2</v>
      </c>
      <c r="G8" s="4">
        <f t="shared" si="3"/>
        <v>6.5498370753616086E-2</v>
      </c>
      <c r="H8" s="4">
        <f>(($B2+100)*($B3+100)*($B4+100)*($B5+100)*($B6+100)*($B7+100)*($B8+100))^(1/7)-100</f>
        <v>6.8679832710017763E-2</v>
      </c>
      <c r="I8" s="4">
        <f>(($C2+100)*($C3+100)*($C4+100)*($C5+100)*($C6+100)*($C7+100)*($C8+100))^(1/7)-100</f>
        <v>7.7911069733261229E-2</v>
      </c>
    </row>
    <row r="9" spans="1:9" x14ac:dyDescent="0.2">
      <c r="A9">
        <v>1968</v>
      </c>
      <c r="B9" s="4">
        <v>4.9500000000000002E-2</v>
      </c>
      <c r="C9" s="4">
        <v>6.6000000000000003E-2</v>
      </c>
      <c r="D9" s="4">
        <f t="shared" si="0"/>
        <v>5.8599791216238373E-2</v>
      </c>
      <c r="E9" s="4">
        <f t="shared" si="1"/>
        <v>6.0632556090226331E-2</v>
      </c>
      <c r="F9" s="4">
        <f t="shared" si="2"/>
        <v>7.5535786031622365E-2</v>
      </c>
      <c r="G9" s="4">
        <f t="shared" si="3"/>
        <v>5.9499479876535588E-2</v>
      </c>
      <c r="H9" s="4">
        <f t="shared" ref="H9:H59" si="4">(($B3+100)*($B4+100)*($B5+100)*($B6+100)*($B7+100)*($B8+100)*($B9+100))^(1/7)-100</f>
        <v>7.4596651353658672E-2</v>
      </c>
      <c r="I9" s="4">
        <f t="shared" ref="I9:I59" si="5">(($C3+100)*($C4+100)*($C5+100)*($C6+100)*($C7+100)*($C8+100)*($C9+100))^(1/7)-100</f>
        <v>7.0426703794339574E-2</v>
      </c>
    </row>
    <row r="10" spans="1:9" x14ac:dyDescent="0.2">
      <c r="A10">
        <v>1969</v>
      </c>
      <c r="B10" s="4">
        <v>2.1600000000000001E-2</v>
      </c>
      <c r="C10" s="4">
        <v>8.9099999999999999E-2</v>
      </c>
      <c r="D10" s="4">
        <f t="shared" si="0"/>
        <v>4.4998458927125284E-2</v>
      </c>
      <c r="E10" s="4">
        <f t="shared" si="1"/>
        <v>6.6164927342555302E-2</v>
      </c>
      <c r="F10" s="4">
        <f t="shared" si="2"/>
        <v>6.5893375548526478E-2</v>
      </c>
      <c r="G10" s="4">
        <f t="shared" si="3"/>
        <v>6.6698904302270989E-2</v>
      </c>
      <c r="H10" s="4">
        <f t="shared" si="4"/>
        <v>6.9523564512849134E-2</v>
      </c>
      <c r="I10" s="4">
        <f t="shared" si="5"/>
        <v>6.8941354885808437E-2</v>
      </c>
    </row>
    <row r="11" spans="1:9" x14ac:dyDescent="0.2">
      <c r="A11">
        <v>1970</v>
      </c>
      <c r="B11" s="4">
        <v>5.7299999999999997E-2</v>
      </c>
      <c r="C11" s="4">
        <v>4.2900000000000001E-2</v>
      </c>
      <c r="D11" s="4">
        <f t="shared" si="0"/>
        <v>4.2798826133733314E-2</v>
      </c>
      <c r="E11" s="4">
        <f t="shared" si="1"/>
        <v>6.5998222473112378E-2</v>
      </c>
      <c r="F11" s="4">
        <f t="shared" si="2"/>
        <v>5.0938797818290027E-2</v>
      </c>
      <c r="G11" s="4">
        <f t="shared" si="3"/>
        <v>6.277843262297722E-2</v>
      </c>
      <c r="H11" s="4">
        <f t="shared" si="4"/>
        <v>6.5223778308507008E-2</v>
      </c>
      <c r="I11" s="4">
        <f t="shared" si="5"/>
        <v>6.1355966486544844E-2</v>
      </c>
    </row>
    <row r="12" spans="1:9" x14ac:dyDescent="0.2">
      <c r="A12">
        <v>1971</v>
      </c>
      <c r="B12" s="4">
        <v>8.2400000000000001E-2</v>
      </c>
      <c r="C12" s="4">
        <v>4.65E-2</v>
      </c>
      <c r="D12" s="4">
        <f t="shared" si="0"/>
        <v>5.3763556485890263E-2</v>
      </c>
      <c r="E12" s="4">
        <f t="shared" si="1"/>
        <v>5.9497800321494765E-2</v>
      </c>
      <c r="F12" s="4">
        <f t="shared" si="2"/>
        <v>5.4938019930631299E-2</v>
      </c>
      <c r="G12" s="4">
        <f t="shared" si="3"/>
        <v>5.7578397338261311E-2</v>
      </c>
      <c r="H12" s="4">
        <f t="shared" si="4"/>
        <v>6.7023598873817036E-2</v>
      </c>
      <c r="I12" s="4">
        <f t="shared" si="5"/>
        <v>6.0413004884566135E-2</v>
      </c>
    </row>
    <row r="13" spans="1:9" x14ac:dyDescent="0.2">
      <c r="A13">
        <v>1972</v>
      </c>
      <c r="B13" s="4">
        <v>8.2699999999999996E-2</v>
      </c>
      <c r="C13" s="4">
        <v>8.1500000000000003E-2</v>
      </c>
      <c r="D13" s="4">
        <f t="shared" si="0"/>
        <v>7.4132625340666891E-2</v>
      </c>
      <c r="E13" s="4">
        <f t="shared" si="1"/>
        <v>5.6965152138587882E-2</v>
      </c>
      <c r="F13" s="4">
        <f t="shared" si="2"/>
        <v>5.8697400661145593E-2</v>
      </c>
      <c r="G13" s="4">
        <f t="shared" si="3"/>
        <v>6.519831657995212E-2</v>
      </c>
      <c r="H13" s="4">
        <f t="shared" si="4"/>
        <v>5.9969550879827693E-2</v>
      </c>
      <c r="I13" s="4">
        <f t="shared" si="5"/>
        <v>6.3127013135414245E-2</v>
      </c>
    </row>
    <row r="14" spans="1:9" x14ac:dyDescent="0.2">
      <c r="A14">
        <v>1973</v>
      </c>
      <c r="B14" s="4">
        <v>0.1142</v>
      </c>
      <c r="C14" s="4">
        <v>7.7899999999999997E-2</v>
      </c>
      <c r="D14" s="4">
        <f t="shared" si="0"/>
        <v>9.3098888013386727E-2</v>
      </c>
      <c r="E14" s="4">
        <f t="shared" si="1"/>
        <v>6.8632098581772993E-2</v>
      </c>
      <c r="F14" s="4">
        <f t="shared" si="2"/>
        <v>7.1635243991295283E-2</v>
      </c>
      <c r="G14" s="4">
        <f t="shared" si="3"/>
        <v>6.7578184308203504E-2</v>
      </c>
      <c r="H14" s="4">
        <f t="shared" si="4"/>
        <v>6.7367729929074471E-2</v>
      </c>
      <c r="I14" s="4">
        <f t="shared" si="5"/>
        <v>6.3898351615478077E-2</v>
      </c>
    </row>
    <row r="15" spans="1:9" x14ac:dyDescent="0.2">
      <c r="A15">
        <v>1974</v>
      </c>
      <c r="B15" s="4">
        <v>0.15679999999999999</v>
      </c>
      <c r="C15" s="4">
        <v>5.62E-2</v>
      </c>
      <c r="D15" s="4">
        <f t="shared" si="0"/>
        <v>0.11789539569693375</v>
      </c>
      <c r="E15" s="4">
        <f t="shared" si="1"/>
        <v>7.186604267361929E-2</v>
      </c>
      <c r="F15" s="4">
        <f t="shared" si="2"/>
        <v>9.8674155063818603E-2</v>
      </c>
      <c r="G15" s="4">
        <f t="shared" si="3"/>
        <v>6.0998734041277203E-2</v>
      </c>
      <c r="H15" s="4">
        <f t="shared" si="4"/>
        <v>8.0634340723634068E-2</v>
      </c>
      <c r="I15" s="4">
        <f t="shared" si="5"/>
        <v>6.5727197429154671E-2</v>
      </c>
    </row>
    <row r="16" spans="1:9" x14ac:dyDescent="0.2">
      <c r="A16">
        <v>1975</v>
      </c>
      <c r="B16" s="4">
        <v>0.16950000000000001</v>
      </c>
      <c r="C16" s="4">
        <v>5.4000000000000003E-3</v>
      </c>
      <c r="D16" s="4">
        <f t="shared" si="0"/>
        <v>0.14683054044424182</v>
      </c>
      <c r="E16" s="4">
        <f t="shared" si="1"/>
        <v>4.6495386294736818E-2</v>
      </c>
      <c r="F16" s="4">
        <f t="shared" si="2"/>
        <v>0.12111337141028855</v>
      </c>
      <c r="G16" s="4">
        <f t="shared" si="3"/>
        <v>5.3496252244229936E-2</v>
      </c>
      <c r="H16" s="4">
        <f t="shared" si="4"/>
        <v>9.7773724373752202E-2</v>
      </c>
      <c r="I16" s="4">
        <f t="shared" si="5"/>
        <v>5.7067830436039912E-2</v>
      </c>
    </row>
    <row r="17" spans="1:9" x14ac:dyDescent="0.2">
      <c r="A17">
        <v>1976</v>
      </c>
      <c r="B17" s="4">
        <v>0.1762</v>
      </c>
      <c r="C17" s="4">
        <v>3.3000000000000002E-2</v>
      </c>
      <c r="D17" s="4">
        <f t="shared" si="0"/>
        <v>0.16749967690164169</v>
      </c>
      <c r="E17" s="4">
        <f t="shared" si="1"/>
        <v>3.1531178070267174E-2</v>
      </c>
      <c r="F17" s="4">
        <f t="shared" si="2"/>
        <v>0.13987359633591723</v>
      </c>
      <c r="G17" s="4">
        <f t="shared" si="3"/>
        <v>5.0795917679039349E-2</v>
      </c>
      <c r="H17" s="4">
        <f t="shared" si="4"/>
        <v>0.11986163118641002</v>
      </c>
      <c r="I17" s="4">
        <f t="shared" si="5"/>
        <v>4.9054184386221777E-2</v>
      </c>
    </row>
    <row r="18" spans="1:9" x14ac:dyDescent="0.2">
      <c r="A18">
        <v>1977</v>
      </c>
      <c r="B18" s="4">
        <v>0.24540000000000001</v>
      </c>
      <c r="C18" s="4">
        <v>2.8400000000000002E-2</v>
      </c>
      <c r="D18" s="4">
        <f t="shared" si="0"/>
        <v>0.19702746008371719</v>
      </c>
      <c r="E18" s="4">
        <f t="shared" si="1"/>
        <v>2.2265937947480552E-2</v>
      </c>
      <c r="F18" s="4">
        <f t="shared" si="2"/>
        <v>0.17241103425747895</v>
      </c>
      <c r="G18" s="4">
        <f t="shared" si="3"/>
        <v>4.0176921920007658E-2</v>
      </c>
      <c r="H18" s="4">
        <f t="shared" si="4"/>
        <v>0.14672822317014322</v>
      </c>
      <c r="I18" s="4">
        <f t="shared" si="5"/>
        <v>4.6982499701101688E-2</v>
      </c>
    </row>
    <row r="19" spans="1:9" x14ac:dyDescent="0.2">
      <c r="A19">
        <v>1978</v>
      </c>
      <c r="B19" s="4">
        <v>0.19769999999999999</v>
      </c>
      <c r="C19" s="4">
        <v>1.46E-2</v>
      </c>
      <c r="D19" s="4">
        <f t="shared" si="0"/>
        <v>0.20642916107718179</v>
      </c>
      <c r="E19" s="4">
        <f t="shared" si="1"/>
        <v>2.53330277578101E-2</v>
      </c>
      <c r="F19" s="4">
        <f t="shared" si="2"/>
        <v>0.18911517252244892</v>
      </c>
      <c r="G19" s="4">
        <f t="shared" si="3"/>
        <v>2.7518490919106853E-2</v>
      </c>
      <c r="H19" s="4">
        <f t="shared" si="4"/>
        <v>0.16320210682931702</v>
      </c>
      <c r="I19" s="4">
        <f t="shared" si="5"/>
        <v>4.2424712003096943E-2</v>
      </c>
    </row>
    <row r="20" spans="1:9" x14ac:dyDescent="0.2">
      <c r="A20">
        <v>1979</v>
      </c>
      <c r="B20" s="4">
        <v>0.15659999999999999</v>
      </c>
      <c r="C20" s="4">
        <v>4.0000000000000002E-4</v>
      </c>
      <c r="D20" s="4">
        <f t="shared" si="0"/>
        <v>0.19989342997720883</v>
      </c>
      <c r="E20" s="4">
        <f t="shared" si="1"/>
        <v>1.4466013382488541E-2</v>
      </c>
      <c r="F20" s="4">
        <f t="shared" si="2"/>
        <v>0.1890751595846325</v>
      </c>
      <c r="G20" s="4">
        <f t="shared" si="3"/>
        <v>1.6359200345277713E-2</v>
      </c>
      <c r="H20" s="4">
        <f t="shared" si="4"/>
        <v>0.1737643993914304</v>
      </c>
      <c r="I20" s="4">
        <f t="shared" si="5"/>
        <v>3.0839497150083162E-2</v>
      </c>
    </row>
    <row r="21" spans="1:9" x14ac:dyDescent="0.2">
      <c r="A21">
        <v>1980</v>
      </c>
      <c r="B21" s="4">
        <v>0.15559999999999999</v>
      </c>
      <c r="C21" s="4">
        <v>2.2100000000000002E-2</v>
      </c>
      <c r="D21" s="4">
        <f t="shared" si="0"/>
        <v>0.16996474642975556</v>
      </c>
      <c r="E21" s="4">
        <f t="shared" si="1"/>
        <v>1.2366261830280223E-2</v>
      </c>
      <c r="F21" s="4">
        <f t="shared" si="2"/>
        <v>0.18629446196661092</v>
      </c>
      <c r="G21" s="4">
        <f t="shared" si="3"/>
        <v>1.9699343260711544E-2</v>
      </c>
      <c r="H21" s="4">
        <f t="shared" si="4"/>
        <v>0.17968115537458118</v>
      </c>
      <c r="I21" s="4">
        <f t="shared" si="5"/>
        <v>2.2869912464912545E-2</v>
      </c>
    </row>
    <row r="22" spans="1:9" x14ac:dyDescent="0.2">
      <c r="A22">
        <v>1981</v>
      </c>
      <c r="B22" s="4">
        <v>0.14549999999999999</v>
      </c>
      <c r="C22" s="4">
        <v>-1.2999999999999999E-3</v>
      </c>
      <c r="D22" s="4">
        <f t="shared" si="0"/>
        <v>0.15256654117744972</v>
      </c>
      <c r="E22" s="4">
        <f t="shared" si="1"/>
        <v>7.0660993235804881E-3</v>
      </c>
      <c r="F22" s="4">
        <f t="shared" si="2"/>
        <v>0.18015309037673433</v>
      </c>
      <c r="G22" s="4">
        <f t="shared" si="3"/>
        <v>1.2839314434771154E-2</v>
      </c>
      <c r="H22" s="4">
        <f t="shared" si="4"/>
        <v>0.17806642279290941</v>
      </c>
      <c r="I22" s="4">
        <f t="shared" si="5"/>
        <v>1.4656339897925363E-2</v>
      </c>
    </row>
    <row r="23" spans="1:9" x14ac:dyDescent="0.2">
      <c r="A23">
        <v>1982</v>
      </c>
      <c r="B23" s="4">
        <v>0.14419999999999999</v>
      </c>
      <c r="C23" s="4">
        <v>1.2500000000000001E-2</v>
      </c>
      <c r="D23" s="4">
        <f t="shared" si="0"/>
        <v>0.14843320371751645</v>
      </c>
      <c r="E23" s="4">
        <f t="shared" si="1"/>
        <v>1.1099538844788981E-2</v>
      </c>
      <c r="F23" s="4">
        <f t="shared" si="2"/>
        <v>0.15991809129664603</v>
      </c>
      <c r="G23" s="4">
        <f t="shared" si="3"/>
        <v>9.6596069457035583E-3</v>
      </c>
      <c r="H23" s="4">
        <f t="shared" si="4"/>
        <v>0.17445143666414253</v>
      </c>
      <c r="I23" s="4">
        <f t="shared" si="5"/>
        <v>1.5670688629796814E-2</v>
      </c>
    </row>
    <row r="24" spans="1:9" x14ac:dyDescent="0.2">
      <c r="A24">
        <v>1983</v>
      </c>
      <c r="B24" s="4">
        <v>0.1217</v>
      </c>
      <c r="C24" s="4">
        <v>1.77E-2</v>
      </c>
      <c r="D24" s="4">
        <f t="shared" si="0"/>
        <v>0.13713273724259523</v>
      </c>
      <c r="E24" s="4">
        <f t="shared" si="1"/>
        <v>9.6330119780105861E-3</v>
      </c>
      <c r="F24" s="4">
        <f t="shared" si="2"/>
        <v>0.14471921077269201</v>
      </c>
      <c r="G24" s="4">
        <f t="shared" si="3"/>
        <v>1.0279568633436043E-2</v>
      </c>
      <c r="H24" s="4">
        <f t="shared" si="4"/>
        <v>0.16666404237540178</v>
      </c>
      <c r="I24" s="4">
        <f t="shared" si="5"/>
        <v>1.3485209726454173E-2</v>
      </c>
    </row>
    <row r="25" spans="1:9" x14ac:dyDescent="0.2">
      <c r="A25">
        <v>1984</v>
      </c>
      <c r="B25" s="4">
        <v>0.1128</v>
      </c>
      <c r="C25" s="4">
        <v>1.78E-2</v>
      </c>
      <c r="D25" s="4">
        <f t="shared" si="0"/>
        <v>0.12623246145915346</v>
      </c>
      <c r="E25" s="4">
        <f t="shared" si="1"/>
        <v>1.5999969371193856E-2</v>
      </c>
      <c r="F25" s="4">
        <f t="shared" si="2"/>
        <v>0.13595871732989906</v>
      </c>
      <c r="G25" s="4">
        <f t="shared" si="3"/>
        <v>1.3759670235316435E-2</v>
      </c>
      <c r="H25" s="4">
        <f t="shared" si="4"/>
        <v>0.14772532459826948</v>
      </c>
      <c r="I25" s="4">
        <f t="shared" si="5"/>
        <v>1.1971081034033659E-2</v>
      </c>
    </row>
    <row r="26" spans="1:9" x14ac:dyDescent="0.2">
      <c r="A26">
        <v>1985</v>
      </c>
      <c r="B26" s="4">
        <v>8.8099999999999998E-2</v>
      </c>
      <c r="C26" s="4">
        <v>2.3199999999999998E-2</v>
      </c>
      <c r="D26" s="4">
        <f t="shared" si="0"/>
        <v>0.10753232422565873</v>
      </c>
      <c r="E26" s="4">
        <f t="shared" si="1"/>
        <v>1.9566633662378763E-2</v>
      </c>
      <c r="F26" s="4">
        <f t="shared" si="2"/>
        <v>0.12245772468807559</v>
      </c>
      <c r="G26" s="4">
        <f t="shared" si="3"/>
        <v>1.3979650923019449E-2</v>
      </c>
      <c r="H26" s="4">
        <f t="shared" si="4"/>
        <v>0.13206864972531207</v>
      </c>
      <c r="I26" s="4">
        <f t="shared" si="5"/>
        <v>1.3199574897782895E-2</v>
      </c>
    </row>
    <row r="27" spans="1:9" x14ac:dyDescent="0.2">
      <c r="A27">
        <v>1986</v>
      </c>
      <c r="B27" s="4">
        <v>8.7900000000000006E-2</v>
      </c>
      <c r="C27" s="4">
        <v>3.2500000000000001E-2</v>
      </c>
      <c r="D27" s="4">
        <f t="shared" si="0"/>
        <v>9.6265983950374334E-2</v>
      </c>
      <c r="E27" s="4">
        <f t="shared" si="1"/>
        <v>2.4499815747446974E-2</v>
      </c>
      <c r="F27" s="4">
        <f t="shared" si="2"/>
        <v>0.11093772464482754</v>
      </c>
      <c r="G27" s="4">
        <f t="shared" si="3"/>
        <v>2.0739769922599294E-2</v>
      </c>
      <c r="H27" s="4">
        <f t="shared" si="4"/>
        <v>0.12225388221672517</v>
      </c>
      <c r="I27" s="4">
        <f t="shared" si="5"/>
        <v>1.7785245316943588E-2</v>
      </c>
    </row>
    <row r="28" spans="1:9" x14ac:dyDescent="0.2">
      <c r="A28">
        <v>1987</v>
      </c>
      <c r="B28" s="4">
        <v>5.2499999999999998E-2</v>
      </c>
      <c r="C28" s="4">
        <v>5.5500000000000001E-2</v>
      </c>
      <c r="D28" s="4">
        <f t="shared" si="0"/>
        <v>7.616526731099782E-2</v>
      </c>
      <c r="E28" s="4">
        <f t="shared" si="1"/>
        <v>3.7065745502545155E-2</v>
      </c>
      <c r="F28" s="4">
        <f t="shared" si="2"/>
        <v>9.259709727604104E-2</v>
      </c>
      <c r="G28" s="4">
        <f t="shared" si="3"/>
        <v>2.933899969870879E-2</v>
      </c>
      <c r="H28" s="4">
        <f t="shared" si="4"/>
        <v>0.10752371477178713</v>
      </c>
      <c r="I28" s="4">
        <f t="shared" si="5"/>
        <v>2.2555785383886473E-2</v>
      </c>
    </row>
    <row r="29" spans="1:9" x14ac:dyDescent="0.2">
      <c r="A29">
        <v>1988</v>
      </c>
      <c r="B29" s="4">
        <v>4.8399999999999999E-2</v>
      </c>
      <c r="C29" s="4">
        <v>5.0900000000000001E-2</v>
      </c>
      <c r="D29" s="4">
        <f t="shared" si="0"/>
        <v>6.2931762103730193E-2</v>
      </c>
      <c r="E29" s="4">
        <f t="shared" si="1"/>
        <v>4.62995064756484E-2</v>
      </c>
      <c r="F29" s="4">
        <f t="shared" si="2"/>
        <v>7.7937064849962212E-2</v>
      </c>
      <c r="G29" s="4">
        <f t="shared" si="3"/>
        <v>3.5978890828531007E-2</v>
      </c>
      <c r="H29" s="4">
        <f t="shared" si="4"/>
        <v>9.3651781015836377E-2</v>
      </c>
      <c r="I29" s="4">
        <f t="shared" si="5"/>
        <v>3.0013039074191283E-2</v>
      </c>
    </row>
    <row r="30" spans="1:9" x14ac:dyDescent="0.2">
      <c r="A30">
        <v>1989</v>
      </c>
      <c r="B30" s="4">
        <v>6.7900000000000002E-2</v>
      </c>
      <c r="C30" s="4">
        <v>4.8300000000000003E-2</v>
      </c>
      <c r="D30" s="4">
        <f t="shared" si="0"/>
        <v>5.6266314531768558E-2</v>
      </c>
      <c r="E30" s="4">
        <f t="shared" si="1"/>
        <v>5.1566622378643956E-2</v>
      </c>
      <c r="F30" s="4">
        <f t="shared" si="2"/>
        <v>6.895858115080955E-2</v>
      </c>
      <c r="G30" s="4">
        <f t="shared" si="3"/>
        <v>4.2079255476892286E-2</v>
      </c>
      <c r="H30" s="4">
        <f t="shared" si="4"/>
        <v>8.2753723788187017E-2</v>
      </c>
      <c r="I30" s="4">
        <f t="shared" si="5"/>
        <v>3.5127435800291096E-2</v>
      </c>
    </row>
    <row r="31" spans="1:9" x14ac:dyDescent="0.2">
      <c r="A31">
        <v>1990</v>
      </c>
      <c r="B31" s="4">
        <v>6.7199999999999996E-2</v>
      </c>
      <c r="C31" s="4">
        <v>3.78E-2</v>
      </c>
      <c r="D31" s="4">
        <f t="shared" si="0"/>
        <v>6.1166259020907887E-2</v>
      </c>
      <c r="E31" s="4">
        <f t="shared" si="1"/>
        <v>4.5666506391796702E-2</v>
      </c>
      <c r="F31" s="4">
        <f t="shared" si="2"/>
        <v>6.4779031440465928E-2</v>
      </c>
      <c r="G31" s="4">
        <f t="shared" si="3"/>
        <v>4.4999636117594832E-2</v>
      </c>
      <c r="H31" s="4">
        <f t="shared" si="4"/>
        <v>7.496922184692778E-2</v>
      </c>
      <c r="I31" s="4">
        <f t="shared" si="5"/>
        <v>3.7999117377950142E-2</v>
      </c>
    </row>
    <row r="32" spans="1:9" x14ac:dyDescent="0.2">
      <c r="A32">
        <v>1991</v>
      </c>
      <c r="B32" s="4">
        <v>5.9299999999999999E-2</v>
      </c>
      <c r="C32" s="4">
        <v>2.5499999999999998E-2</v>
      </c>
      <c r="D32" s="4">
        <f t="shared" si="0"/>
        <v>6.479992401446566E-2</v>
      </c>
      <c r="E32" s="4">
        <f t="shared" si="1"/>
        <v>3.719956605876007E-2</v>
      </c>
      <c r="F32" s="4">
        <f t="shared" si="2"/>
        <v>5.9059699044055947E-2</v>
      </c>
      <c r="G32" s="4">
        <f t="shared" si="3"/>
        <v>4.3599421985732079E-2</v>
      </c>
      <c r="H32" s="4">
        <f t="shared" si="4"/>
        <v>6.7327502457558808E-2</v>
      </c>
      <c r="I32" s="4">
        <f t="shared" si="5"/>
        <v>3.9099303229548354E-2</v>
      </c>
    </row>
    <row r="33" spans="1:9" x14ac:dyDescent="0.2">
      <c r="A33">
        <v>1992</v>
      </c>
      <c r="B33" s="4">
        <v>5.9200000000000003E-2</v>
      </c>
      <c r="C33" s="4">
        <v>9.2999999999999992E-3</v>
      </c>
      <c r="D33" s="4">
        <f t="shared" si="0"/>
        <v>6.189992981134651E-2</v>
      </c>
      <c r="E33" s="4">
        <f t="shared" si="1"/>
        <v>2.4199319055966839E-2</v>
      </c>
      <c r="F33" s="4">
        <f t="shared" si="2"/>
        <v>6.0399751003714641E-2</v>
      </c>
      <c r="G33" s="4">
        <f t="shared" si="3"/>
        <v>3.4358814114469283E-2</v>
      </c>
      <c r="H33" s="4">
        <f t="shared" si="4"/>
        <v>6.3199276993316289E-2</v>
      </c>
      <c r="I33" s="4">
        <f t="shared" si="5"/>
        <v>3.7113155009009802E-2</v>
      </c>
    </row>
    <row r="34" spans="1:9" x14ac:dyDescent="0.2">
      <c r="A34">
        <v>1993</v>
      </c>
      <c r="B34" s="4">
        <v>4.5699999999999998E-2</v>
      </c>
      <c r="C34" s="4">
        <v>-1.03E-2</v>
      </c>
      <c r="D34" s="4">
        <f t="shared" si="0"/>
        <v>5.4733129427603444E-2</v>
      </c>
      <c r="E34" s="4">
        <f t="shared" si="1"/>
        <v>8.1655954976156409E-3</v>
      </c>
      <c r="F34" s="4">
        <f t="shared" si="2"/>
        <v>5.9859680406489701E-2</v>
      </c>
      <c r="G34" s="4">
        <f t="shared" si="3"/>
        <v>2.2117842293653212E-2</v>
      </c>
      <c r="H34" s="4">
        <f t="shared" si="4"/>
        <v>5.7171103989517746E-2</v>
      </c>
      <c r="I34" s="4">
        <f t="shared" si="5"/>
        <v>3.0997465805711499E-2</v>
      </c>
    </row>
    <row r="35" spans="1:9" x14ac:dyDescent="0.2">
      <c r="A35">
        <v>1994</v>
      </c>
      <c r="B35" s="4">
        <v>4.7199999999999999E-2</v>
      </c>
      <c r="C35" s="4">
        <v>2.3800000000000002E-2</v>
      </c>
      <c r="D35" s="4">
        <f t="shared" si="0"/>
        <v>5.0699817597390506E-2</v>
      </c>
      <c r="E35" s="4">
        <f t="shared" si="1"/>
        <v>7.5990238243690555E-3</v>
      </c>
      <c r="F35" s="4">
        <f t="shared" si="2"/>
        <v>5.5719670475468774E-2</v>
      </c>
      <c r="G35" s="4">
        <f t="shared" si="3"/>
        <v>1.7218644686963103E-2</v>
      </c>
      <c r="H35" s="4">
        <f t="shared" si="4"/>
        <v>5.6413908593711426E-2</v>
      </c>
      <c r="I35" s="4">
        <f t="shared" si="5"/>
        <v>2.6469388508999714E-2</v>
      </c>
    </row>
    <row r="36" spans="1:9" x14ac:dyDescent="0.2">
      <c r="A36">
        <v>1995</v>
      </c>
      <c r="B36" s="4">
        <v>4.6699999999999998E-2</v>
      </c>
      <c r="C36" s="4">
        <v>2.76E-2</v>
      </c>
      <c r="D36" s="4">
        <f t="shared" si="0"/>
        <v>4.6533331389809973E-2</v>
      </c>
      <c r="E36" s="4">
        <f t="shared" si="1"/>
        <v>1.3698548053227455E-2</v>
      </c>
      <c r="F36" s="4">
        <f t="shared" si="2"/>
        <v>5.1619804875926434E-2</v>
      </c>
      <c r="G36" s="4">
        <f t="shared" si="3"/>
        <v>1.5178981199412078E-2</v>
      </c>
      <c r="H36" s="4">
        <f t="shared" si="4"/>
        <v>5.6171030229236862E-2</v>
      </c>
      <c r="I36" s="4">
        <f t="shared" si="5"/>
        <v>2.3141297677753414E-2</v>
      </c>
    </row>
    <row r="37" spans="1:9" x14ac:dyDescent="0.2">
      <c r="A37">
        <v>1996</v>
      </c>
      <c r="B37" s="4">
        <v>3.56E-2</v>
      </c>
      <c r="C37" s="4">
        <v>2.6700000000000002E-2</v>
      </c>
      <c r="D37" s="4">
        <f t="shared" si="0"/>
        <v>4.3166523380477884E-2</v>
      </c>
      <c r="E37" s="4">
        <f t="shared" si="1"/>
        <v>2.6033320192198062E-2</v>
      </c>
      <c r="F37" s="4">
        <f t="shared" si="2"/>
        <v>4.6879719586399915E-2</v>
      </c>
      <c r="G37" s="4">
        <f t="shared" si="3"/>
        <v>1.5418955283720948E-2</v>
      </c>
      <c r="H37" s="4">
        <f t="shared" si="4"/>
        <v>5.1556646987592103E-2</v>
      </c>
      <c r="I37" s="4">
        <f t="shared" si="5"/>
        <v>2.0056073865546864E-2</v>
      </c>
    </row>
    <row r="38" spans="1:9" x14ac:dyDescent="0.2">
      <c r="A38">
        <v>1997</v>
      </c>
      <c r="B38" s="4">
        <v>1.9699999999999999E-2</v>
      </c>
      <c r="C38" s="4">
        <v>3.6900000000000002E-2</v>
      </c>
      <c r="D38" s="4">
        <f t="shared" si="0"/>
        <v>3.3999386298916079E-2</v>
      </c>
      <c r="E38" s="4">
        <f t="shared" si="1"/>
        <v>3.0399893734525563E-2</v>
      </c>
      <c r="F38" s="4">
        <f t="shared" si="2"/>
        <v>3.8979444709227096E-2</v>
      </c>
      <c r="G38" s="4">
        <f t="shared" si="3"/>
        <v>2.0938683730861385E-2</v>
      </c>
      <c r="H38" s="4">
        <f t="shared" si="4"/>
        <v>4.4770612862464532E-2</v>
      </c>
      <c r="I38" s="4">
        <f t="shared" si="5"/>
        <v>1.9927524746250924E-2</v>
      </c>
    </row>
    <row r="39" spans="1:9" x14ac:dyDescent="0.2">
      <c r="A39">
        <v>1998</v>
      </c>
      <c r="B39" s="4">
        <v>1.83E-2</v>
      </c>
      <c r="C39" s="4">
        <v>4.3099999999999999E-2</v>
      </c>
      <c r="D39" s="4">
        <f t="shared" si="0"/>
        <v>2.4533025608775461E-2</v>
      </c>
      <c r="E39" s="4">
        <f t="shared" si="1"/>
        <v>3.5566438167137449E-2</v>
      </c>
      <c r="F39" s="4">
        <f t="shared" si="2"/>
        <v>3.3499212435515346E-2</v>
      </c>
      <c r="G39" s="4">
        <f t="shared" si="3"/>
        <v>3.1619738901170535E-2</v>
      </c>
      <c r="H39" s="4">
        <f t="shared" si="4"/>
        <v>3.8913291822623819E-2</v>
      </c>
      <c r="I39" s="4">
        <f t="shared" si="5"/>
        <v>2.2441480818940818E-2</v>
      </c>
    </row>
    <row r="40" spans="1:9" x14ac:dyDescent="0.2">
      <c r="A40">
        <v>1999</v>
      </c>
      <c r="B40" s="4">
        <v>2.3099999999999999E-2</v>
      </c>
      <c r="C40" s="4">
        <v>4.48E-2</v>
      </c>
      <c r="D40" s="4">
        <f t="shared" si="0"/>
        <v>2.0366646359846641E-2</v>
      </c>
      <c r="E40" s="4">
        <f t="shared" si="1"/>
        <v>4.1599942389865419E-2</v>
      </c>
      <c r="F40" s="4">
        <f t="shared" si="2"/>
        <v>2.8679408069592682E-2</v>
      </c>
      <c r="G40" s="4">
        <f t="shared" si="3"/>
        <v>3.581971455290045E-2</v>
      </c>
      <c r="H40" s="4">
        <f t="shared" si="4"/>
        <v>3.3756397132933103E-2</v>
      </c>
      <c r="I40" s="4">
        <f t="shared" si="5"/>
        <v>2.7512804347452402E-2</v>
      </c>
    </row>
    <row r="41" spans="1:9" x14ac:dyDescent="0.2">
      <c r="A41">
        <v>2000</v>
      </c>
      <c r="B41" s="4">
        <v>3.4299999999999997E-2</v>
      </c>
      <c r="C41" s="4">
        <v>5.2900000000000003E-2</v>
      </c>
      <c r="D41" s="4">
        <f t="shared" si="0"/>
        <v>2.5233108683380578E-2</v>
      </c>
      <c r="E41" s="4">
        <f t="shared" si="1"/>
        <v>4.6933241966698347E-2</v>
      </c>
      <c r="F41" s="4">
        <f t="shared" si="2"/>
        <v>2.6199731833983719E-2</v>
      </c>
      <c r="G41" s="4">
        <f t="shared" si="3"/>
        <v>4.0879618460593292E-2</v>
      </c>
      <c r="H41" s="4">
        <f t="shared" si="4"/>
        <v>3.2127940598400073E-2</v>
      </c>
      <c r="I41" s="4">
        <f t="shared" si="5"/>
        <v>3.6542344410719352E-2</v>
      </c>
    </row>
    <row r="42" spans="1:9" x14ac:dyDescent="0.2">
      <c r="A42">
        <v>2001</v>
      </c>
      <c r="B42" s="4">
        <v>3.5900000000000001E-2</v>
      </c>
      <c r="C42" s="4">
        <v>0.04</v>
      </c>
      <c r="D42" s="4">
        <f t="shared" si="0"/>
        <v>3.1099837912947237E-2</v>
      </c>
      <c r="E42" s="4">
        <f t="shared" si="1"/>
        <v>4.5899858366468038E-2</v>
      </c>
      <c r="F42" s="4">
        <f t="shared" si="2"/>
        <v>2.6259726123967653E-2</v>
      </c>
      <c r="G42" s="4">
        <f t="shared" si="3"/>
        <v>4.3539854054742477E-2</v>
      </c>
      <c r="H42" s="4">
        <f t="shared" si="4"/>
        <v>3.0513819941106135E-2</v>
      </c>
      <c r="I42" s="4">
        <f t="shared" si="5"/>
        <v>3.8856764305478464E-2</v>
      </c>
    </row>
    <row r="43" spans="1:9" x14ac:dyDescent="0.2">
      <c r="A43">
        <v>2002</v>
      </c>
      <c r="B43" s="4">
        <v>3.0700000000000002E-2</v>
      </c>
      <c r="C43" s="4">
        <v>2.8799999999999999E-2</v>
      </c>
      <c r="D43" s="4">
        <f t="shared" si="0"/>
        <v>3.3633309696696756E-2</v>
      </c>
      <c r="E43" s="4">
        <f t="shared" si="1"/>
        <v>4.0566182054860178E-2</v>
      </c>
      <c r="F43" s="4">
        <f t="shared" si="2"/>
        <v>2.8459773628540574E-2</v>
      </c>
      <c r="G43" s="4">
        <f t="shared" si="3"/>
        <v>4.1919694054186607E-2</v>
      </c>
      <c r="H43" s="4">
        <f t="shared" si="4"/>
        <v>2.82283188008563E-2</v>
      </c>
      <c r="I43" s="4">
        <f t="shared" si="5"/>
        <v>3.9028211287302383E-2</v>
      </c>
    </row>
    <row r="44" spans="1:9" x14ac:dyDescent="0.2">
      <c r="A44">
        <v>2003</v>
      </c>
      <c r="B44" s="4">
        <v>3.04E-2</v>
      </c>
      <c r="C44" s="4">
        <v>3.1899999999999998E-2</v>
      </c>
      <c r="D44" s="4">
        <f t="shared" si="0"/>
        <v>3.233330146623814E-2</v>
      </c>
      <c r="E44" s="4">
        <f t="shared" si="1"/>
        <v>3.356655522794938E-2</v>
      </c>
      <c r="F44" s="4">
        <f t="shared" si="2"/>
        <v>3.0879902340146259E-2</v>
      </c>
      <c r="G44" s="4">
        <f t="shared" si="3"/>
        <v>3.9679620167305529E-2</v>
      </c>
      <c r="H44" s="4">
        <f t="shared" si="4"/>
        <v>2.7485499851096051E-2</v>
      </c>
      <c r="I44" s="4">
        <f t="shared" si="5"/>
        <v>3.9771143434563783E-2</v>
      </c>
    </row>
    <row r="45" spans="1:9" x14ac:dyDescent="0.2">
      <c r="A45">
        <v>2004</v>
      </c>
      <c r="B45" s="4">
        <v>3.04E-2</v>
      </c>
      <c r="C45" s="4">
        <v>3.1699999999999999E-2</v>
      </c>
      <c r="D45" s="4">
        <f t="shared" si="0"/>
        <v>3.0499999899973318E-2</v>
      </c>
      <c r="E45" s="4">
        <f t="shared" si="1"/>
        <v>3.0799989969665376E-2</v>
      </c>
      <c r="F45" s="4">
        <f t="shared" si="2"/>
        <v>3.2339973276876322E-2</v>
      </c>
      <c r="G45" s="4">
        <f t="shared" si="3"/>
        <v>3.7059617030962499E-2</v>
      </c>
      <c r="H45" s="4">
        <f t="shared" si="4"/>
        <v>2.9014120180207215E-2</v>
      </c>
      <c r="I45" s="4">
        <f t="shared" si="5"/>
        <v>3.9028248421061562E-2</v>
      </c>
    </row>
    <row r="46" spans="1:9" x14ac:dyDescent="0.2">
      <c r="A46">
        <v>2005</v>
      </c>
      <c r="B46" s="4">
        <v>3.3700000000000001E-2</v>
      </c>
      <c r="C46" s="4">
        <v>3.7199999999999997E-2</v>
      </c>
      <c r="D46" s="4">
        <f t="shared" si="0"/>
        <v>3.1499987903870874E-2</v>
      </c>
      <c r="E46" s="4">
        <f t="shared" si="1"/>
        <v>3.3599967577941925E-2</v>
      </c>
      <c r="F46" s="4">
        <f t="shared" si="2"/>
        <v>3.2219975340225915E-2</v>
      </c>
      <c r="G46" s="4">
        <f t="shared" si="3"/>
        <v>3.3919917080893924E-2</v>
      </c>
      <c r="H46" s="4">
        <f t="shared" si="4"/>
        <v>3.1214210672573017E-2</v>
      </c>
      <c r="I46" s="4">
        <f t="shared" si="5"/>
        <v>3.818540427954531E-2</v>
      </c>
    </row>
    <row r="47" spans="1:9" x14ac:dyDescent="0.2">
      <c r="A47">
        <v>2006</v>
      </c>
      <c r="B47" s="4">
        <v>3.5200000000000002E-2</v>
      </c>
      <c r="C47" s="4">
        <v>4.1700000000000001E-2</v>
      </c>
      <c r="D47" s="4">
        <f t="shared" si="0"/>
        <v>3.3099979906538124E-2</v>
      </c>
      <c r="E47" s="4">
        <f t="shared" si="1"/>
        <v>3.6866583086066385E-2</v>
      </c>
      <c r="F47" s="4">
        <f t="shared" si="2"/>
        <v>3.2079980098501437E-2</v>
      </c>
      <c r="G47" s="4">
        <f t="shared" si="3"/>
        <v>3.4259894105915123E-2</v>
      </c>
      <c r="H47" s="4">
        <f t="shared" si="4"/>
        <v>3.2942832710091352E-2</v>
      </c>
      <c r="I47" s="4">
        <f t="shared" si="5"/>
        <v>3.7742570536025255E-2</v>
      </c>
    </row>
    <row r="48" spans="1:9" x14ac:dyDescent="0.2">
      <c r="A48">
        <v>2007</v>
      </c>
      <c r="B48" s="4">
        <v>2.7900000000000001E-2</v>
      </c>
      <c r="C48" s="4">
        <v>3.7699999999999997E-2</v>
      </c>
      <c r="D48" s="4">
        <f t="shared" si="0"/>
        <v>3.2266617137565845E-2</v>
      </c>
      <c r="E48" s="4">
        <f t="shared" si="1"/>
        <v>3.8866646396954252E-2</v>
      </c>
      <c r="F48" s="4">
        <f t="shared" si="2"/>
        <v>3.1519966102749208E-2</v>
      </c>
      <c r="G48" s="4">
        <f t="shared" si="3"/>
        <v>3.6039927914188752E-2</v>
      </c>
      <c r="H48" s="4">
        <f t="shared" si="4"/>
        <v>3.2028534330265757E-2</v>
      </c>
      <c r="I48" s="4">
        <f t="shared" si="5"/>
        <v>3.5571329553150122E-2</v>
      </c>
    </row>
    <row r="49" spans="1:9" x14ac:dyDescent="0.2">
      <c r="A49">
        <v>2008</v>
      </c>
      <c r="B49" s="4">
        <v>4.0800000000000003E-2</v>
      </c>
      <c r="C49" s="4">
        <v>1.12E-2</v>
      </c>
      <c r="D49" s="4">
        <f t="shared" si="0"/>
        <v>3.4633193903090387E-2</v>
      </c>
      <c r="E49" s="4">
        <f t="shared" si="1"/>
        <v>3.0199084388542019E-2</v>
      </c>
      <c r="F49" s="4">
        <f t="shared" si="2"/>
        <v>3.3599902893712397E-2</v>
      </c>
      <c r="G49" s="4">
        <f t="shared" si="3"/>
        <v>3.1899413836384838E-2</v>
      </c>
      <c r="H49" s="4">
        <f t="shared" si="4"/>
        <v>3.272849254602761E-2</v>
      </c>
      <c r="I49" s="4">
        <f t="shared" si="5"/>
        <v>3.1456718288822572E-2</v>
      </c>
    </row>
    <row r="50" spans="1:9" x14ac:dyDescent="0.2">
      <c r="A50">
        <v>2009</v>
      </c>
      <c r="B50" s="4">
        <v>-2.8999999999999998E-3</v>
      </c>
      <c r="C50" s="4">
        <v>-3.5700000000000003E-2</v>
      </c>
      <c r="D50" s="4">
        <f t="shared" si="0"/>
        <v>2.1931653197540868E-2</v>
      </c>
      <c r="E50" s="4">
        <f t="shared" si="1"/>
        <v>4.3953946664032628E-3</v>
      </c>
      <c r="F50" s="4">
        <f t="shared" si="2"/>
        <v>2.6938802797033645E-2</v>
      </c>
      <c r="G50" s="4">
        <f t="shared" si="3"/>
        <v>1.8415752431010901E-2</v>
      </c>
      <c r="H50" s="4">
        <f t="shared" si="4"/>
        <v>2.7927704062634007E-2</v>
      </c>
      <c r="I50" s="4">
        <f t="shared" si="5"/>
        <v>2.2239640404293937E-2</v>
      </c>
    </row>
    <row r="51" spans="1:9" x14ac:dyDescent="0.2">
      <c r="A51">
        <v>2010</v>
      </c>
      <c r="B51" s="4">
        <v>1.7999999999999999E-2</v>
      </c>
      <c r="C51" s="4">
        <v>1E-4</v>
      </c>
      <c r="D51" s="4">
        <f t="shared" si="0"/>
        <v>1.8631741228901433E-2</v>
      </c>
      <c r="E51" s="4">
        <f t="shared" si="1"/>
        <v>-8.1353361203753138E-3</v>
      </c>
      <c r="F51" s="4">
        <f t="shared" si="2"/>
        <v>2.379881789622118E-2</v>
      </c>
      <c r="G51" s="4">
        <f t="shared" si="3"/>
        <v>1.0996044947077621E-2</v>
      </c>
      <c r="H51" s="4">
        <f t="shared" si="4"/>
        <v>2.6156225157848212E-2</v>
      </c>
      <c r="I51" s="4">
        <f t="shared" si="5"/>
        <v>1.7696602986731591E-2</v>
      </c>
    </row>
    <row r="52" spans="1:9" x14ac:dyDescent="0.2">
      <c r="A52">
        <v>2011</v>
      </c>
      <c r="B52" s="4">
        <v>3.2000000000000001E-2</v>
      </c>
      <c r="C52" s="4">
        <v>-0.01</v>
      </c>
      <c r="D52" s="4">
        <f t="shared" si="0"/>
        <v>1.5698971904825498E-2</v>
      </c>
      <c r="E52" s="4">
        <f t="shared" si="1"/>
        <v>-1.5201135860408499E-2</v>
      </c>
      <c r="F52" s="4">
        <f t="shared" si="2"/>
        <v>2.3158882649809698E-2</v>
      </c>
      <c r="G52" s="4">
        <f t="shared" si="3"/>
        <v>6.5708098517802682E-4</v>
      </c>
      <c r="H52" s="4">
        <f t="shared" si="4"/>
        <v>2.6384785322491666E-2</v>
      </c>
      <c r="I52" s="4">
        <f t="shared" si="5"/>
        <v>1.1739229652746985E-2</v>
      </c>
    </row>
    <row r="53" spans="1:9" x14ac:dyDescent="0.2">
      <c r="A53">
        <v>2012</v>
      </c>
      <c r="B53" s="4">
        <v>2.4500000000000001E-2</v>
      </c>
      <c r="C53" s="4">
        <v>-2.93E-2</v>
      </c>
      <c r="D53" s="4">
        <f t="shared" si="0"/>
        <v>2.483316976335459E-2</v>
      </c>
      <c r="E53" s="4">
        <f t="shared" si="1"/>
        <v>-1.3067410596889317E-2</v>
      </c>
      <c r="F53" s="4">
        <f t="shared" si="2"/>
        <v>2.2478905635281876E-2</v>
      </c>
      <c r="G53" s="4">
        <f t="shared" si="3"/>
        <v>-1.2741547094321959E-2</v>
      </c>
      <c r="H53" s="4">
        <f t="shared" si="4"/>
        <v>2.5070543916555721E-2</v>
      </c>
      <c r="I53" s="4">
        <f t="shared" si="5"/>
        <v>2.2389406081089192E-3</v>
      </c>
    </row>
    <row r="54" spans="1:9" x14ac:dyDescent="0.2">
      <c r="A54">
        <v>2013</v>
      </c>
      <c r="B54" s="4">
        <v>1.41E-2</v>
      </c>
      <c r="C54" s="4">
        <v>-1.7100000000000001E-2</v>
      </c>
      <c r="D54" s="4">
        <f t="shared" si="0"/>
        <v>2.3533064049615859E-2</v>
      </c>
      <c r="E54" s="4">
        <f t="shared" si="1"/>
        <v>-1.8800317698335789E-2</v>
      </c>
      <c r="F54" s="4">
        <f t="shared" si="2"/>
        <v>1.7139313516409516E-2</v>
      </c>
      <c r="G54" s="4">
        <f t="shared" si="3"/>
        <v>-1.8400832750231189E-2</v>
      </c>
      <c r="H54" s="4">
        <f t="shared" si="4"/>
        <v>2.2056290935950074E-2</v>
      </c>
      <c r="I54" s="4">
        <f t="shared" si="5"/>
        <v>-6.1598618975580166E-3</v>
      </c>
    </row>
    <row r="55" spans="1:9" x14ac:dyDescent="0.2">
      <c r="A55">
        <v>2014</v>
      </c>
      <c r="B55" s="4">
        <v>-1.5E-3</v>
      </c>
      <c r="C55" s="4">
        <v>1.38E-2</v>
      </c>
      <c r="D55" s="4">
        <f t="shared" si="0"/>
        <v>1.2366095883109551E-2</v>
      </c>
      <c r="E55" s="4">
        <f t="shared" si="1"/>
        <v>-1.0868311895464444E-2</v>
      </c>
      <c r="F55" s="4">
        <f t="shared" si="2"/>
        <v>1.7419368059748308E-2</v>
      </c>
      <c r="G55" s="4">
        <f t="shared" si="3"/>
        <v>-8.5010801779077383E-3</v>
      </c>
      <c r="H55" s="4">
        <f t="shared" si="4"/>
        <v>1.7856007185486078E-2</v>
      </c>
      <c r="I55" s="4">
        <f t="shared" si="5"/>
        <v>-9.5730001621348038E-3</v>
      </c>
    </row>
    <row r="56" spans="1:9" x14ac:dyDescent="0.2">
      <c r="A56">
        <v>2015</v>
      </c>
      <c r="B56" s="4">
        <v>-5.0000000000000001E-3</v>
      </c>
      <c r="C56" s="4">
        <v>3.6400000000000002E-2</v>
      </c>
      <c r="D56" s="4">
        <f t="shared" si="0"/>
        <v>2.5329886759521969E-3</v>
      </c>
      <c r="E56" s="4">
        <f t="shared" si="1"/>
        <v>1.1030929188265759E-2</v>
      </c>
      <c r="F56" s="4">
        <f t="shared" si="2"/>
        <v>1.2818971584152905E-2</v>
      </c>
      <c r="G56" s="4">
        <f t="shared" si="3"/>
        <v>-1.2427584464660413E-3</v>
      </c>
      <c r="H56" s="4">
        <f t="shared" si="4"/>
        <v>1.1313366808025194E-2</v>
      </c>
      <c r="I56" s="4">
        <f t="shared" si="5"/>
        <v>-5.9741365215586484E-3</v>
      </c>
    </row>
    <row r="57" spans="1:9" x14ac:dyDescent="0.2">
      <c r="A57">
        <v>2016</v>
      </c>
      <c r="B57" s="4">
        <v>-2E-3</v>
      </c>
      <c r="C57" s="4">
        <v>3.1699999999999999E-2</v>
      </c>
      <c r="D57" s="4">
        <f t="shared" si="0"/>
        <v>-2.83334527817658E-3</v>
      </c>
      <c r="E57" s="4">
        <f t="shared" si="1"/>
        <v>2.7299526078010672E-2</v>
      </c>
      <c r="F57" s="4">
        <f t="shared" si="2"/>
        <v>6.0193509614805407E-3</v>
      </c>
      <c r="G57" s="4">
        <f t="shared" si="3"/>
        <v>7.0965809556469139E-3</v>
      </c>
      <c r="H57" s="4">
        <f t="shared" si="4"/>
        <v>1.1441956015517007E-2</v>
      </c>
      <c r="I57" s="4">
        <f t="shared" si="5"/>
        <v>3.654516164033339E-3</v>
      </c>
    </row>
    <row r="58" spans="1:9" x14ac:dyDescent="0.2">
      <c r="A58">
        <v>2017</v>
      </c>
      <c r="B58" s="4">
        <v>1.9599999999999999E-2</v>
      </c>
      <c r="C58" s="4">
        <v>2.98E-2</v>
      </c>
      <c r="D58" s="4">
        <f t="shared" si="0"/>
        <v>4.1993996544675838E-3</v>
      </c>
      <c r="E58" s="4">
        <f t="shared" si="1"/>
        <v>3.2633294868432472E-2</v>
      </c>
      <c r="F58" s="4">
        <f t="shared" si="2"/>
        <v>5.0395128272242573E-3</v>
      </c>
      <c r="G58" s="4">
        <f t="shared" si="3"/>
        <v>1.8918089199218002E-2</v>
      </c>
      <c r="H58" s="4">
        <f t="shared" si="4"/>
        <v>1.1670510890013475E-2</v>
      </c>
      <c r="I58" s="4">
        <f t="shared" si="5"/>
        <v>7.8969841453044864E-3</v>
      </c>
    </row>
    <row r="59" spans="1:9" x14ac:dyDescent="0.2">
      <c r="A59">
        <v>2018</v>
      </c>
      <c r="B59" s="4">
        <v>1.6799999999999999E-2</v>
      </c>
      <c r="C59" s="4">
        <v>2.58E-2</v>
      </c>
      <c r="D59" s="4">
        <f t="shared" si="0"/>
        <v>1.1466206788782074E-2</v>
      </c>
      <c r="E59" s="4">
        <f t="shared" si="1"/>
        <v>2.9099969775202794E-2</v>
      </c>
      <c r="F59" s="4">
        <f t="shared" si="2"/>
        <v>5.5794580769230606E-3</v>
      </c>
      <c r="G59" s="4">
        <f t="shared" si="3"/>
        <v>2.749970734855367E-2</v>
      </c>
      <c r="H59" s="4">
        <f t="shared" si="4"/>
        <v>9.4993822252149585E-3</v>
      </c>
      <c r="I59" s="4">
        <f t="shared" si="5"/>
        <v>1.301140053149652E-2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4297-498B-3340-9171-135FA79B138B}">
  <dimension ref="A1:K62"/>
  <sheetViews>
    <sheetView topLeftCell="C1" workbookViewId="0">
      <selection activeCell="F6" sqref="F6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3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7">
        <v>1.55E-2</v>
      </c>
      <c r="C2" s="7">
        <v>5.5300000000000002E-2</v>
      </c>
      <c r="F2" s="4"/>
      <c r="G2" s="4"/>
      <c r="H2" s="4"/>
      <c r="I2" s="4"/>
      <c r="J2" s="4"/>
      <c r="K2" s="4"/>
    </row>
    <row r="3" spans="1:11" x14ac:dyDescent="0.2">
      <c r="A3">
        <v>1962</v>
      </c>
      <c r="B3" s="7">
        <v>2.6599999999999999E-2</v>
      </c>
      <c r="C3" s="7">
        <v>6.6100000000000006E-2</v>
      </c>
      <c r="F3" s="4"/>
      <c r="G3" s="4"/>
      <c r="H3" s="4"/>
      <c r="I3" s="4"/>
      <c r="J3" s="4"/>
      <c r="K3" s="4"/>
    </row>
    <row r="4" spans="1:11" x14ac:dyDescent="0.2">
      <c r="A4">
        <v>1963</v>
      </c>
      <c r="B4" s="7">
        <v>2.0199999999999999E-2</v>
      </c>
      <c r="C4" s="7">
        <v>5.8700000000000002E-2</v>
      </c>
      <c r="D4" s="4">
        <f>(($B2+100)*($B3+100)*($B4+100))^(1/3)-100</f>
        <v>2.0766563210912636E-2</v>
      </c>
      <c r="E4" s="4">
        <f>(($C2+100)*($C3+100)*($C4+100))^(1/3)-100</f>
        <v>6.0033231751134508E-2</v>
      </c>
      <c r="F4" s="4"/>
      <c r="G4" s="4"/>
      <c r="H4" s="4"/>
      <c r="I4" s="4"/>
      <c r="J4" s="4">
        <f t="shared" ref="J4:J35" si="0">(($B2+100)*($B3+100)*($B4+100))^(1/3)-100</f>
        <v>2.0766563210912636E-2</v>
      </c>
      <c r="K4" s="4">
        <f t="shared" ref="K4:K35" si="1">(($C6+100)*($C5+100)*($C4+100))^(1/3)-100</f>
        <v>6.5499772420736235E-2</v>
      </c>
    </row>
    <row r="5" spans="1:11" x14ac:dyDescent="0.2">
      <c r="A5">
        <v>1964</v>
      </c>
      <c r="B5" s="7">
        <v>3.44E-2</v>
      </c>
      <c r="C5" s="7">
        <v>6.3100000000000003E-2</v>
      </c>
      <c r="D5" s="4">
        <f t="shared" ref="D5:D59" si="2">(($B3+100)*($B4+100)*($B5+100))^(1/3)-100</f>
        <v>2.7066498135255301E-2</v>
      </c>
      <c r="E5" s="4">
        <f t="shared" ref="E5:E59" si="3">(($C3+100)*($C4+100)*($C5+100))^(1/3)-100</f>
        <v>6.2633287184183928E-2</v>
      </c>
      <c r="F5" s="4"/>
      <c r="G5" s="4"/>
      <c r="H5" s="4"/>
      <c r="I5" s="4"/>
      <c r="J5" s="4">
        <f t="shared" si="0"/>
        <v>2.7066498135255301E-2</v>
      </c>
      <c r="K5" s="4">
        <f t="shared" si="1"/>
        <v>5.9532344410456517E-2</v>
      </c>
    </row>
    <row r="6" spans="1:11" x14ac:dyDescent="0.2">
      <c r="A6">
        <v>1965</v>
      </c>
      <c r="B6" s="7">
        <v>3.4200000000000001E-2</v>
      </c>
      <c r="C6" s="7">
        <v>7.4700000000000003E-2</v>
      </c>
      <c r="D6" s="4">
        <f t="shared" si="2"/>
        <v>2.9599779125064174E-2</v>
      </c>
      <c r="E6" s="4">
        <f t="shared" si="3"/>
        <v>6.5499772420736235E-2</v>
      </c>
      <c r="F6" s="4">
        <f>(($B2+100)*($B3+100)*($B4+100)*($B5+100)*($B6+100))^(1/5)-100</f>
        <v>2.6179718183442446E-2</v>
      </c>
      <c r="G6" s="4">
        <f>(($C2+100)*($C3+100)*($C4+100)*($C5+100)*($C6+100))^(1/5)-100</f>
        <v>6.3579777538166127E-2</v>
      </c>
      <c r="H6" s="4"/>
      <c r="I6" s="4"/>
      <c r="J6" s="4">
        <f t="shared" si="0"/>
        <v>2.9599779125064174E-2</v>
      </c>
      <c r="K6" s="4">
        <f t="shared" si="1"/>
        <v>6.3632030252335881E-2</v>
      </c>
    </row>
    <row r="7" spans="1:11" x14ac:dyDescent="0.2">
      <c r="A7">
        <v>1966</v>
      </c>
      <c r="B7" s="7">
        <v>5.04E-2</v>
      </c>
      <c r="C7" s="7">
        <v>4.0800000000000003E-2</v>
      </c>
      <c r="D7" s="4">
        <f t="shared" si="2"/>
        <v>3.9666378746716191E-2</v>
      </c>
      <c r="E7" s="4">
        <f t="shared" si="3"/>
        <v>5.9532344410456517E-2</v>
      </c>
      <c r="F7" s="4">
        <f t="shared" ref="F7:F59" si="4">(($B3+100)*($B4+100)*($B5+100)*($B6+100)*($B7+100))^(1/5)-100</f>
        <v>3.3159489355142568E-2</v>
      </c>
      <c r="G7" s="4">
        <f t="shared" ref="G7:G59" si="5">(($C3+100)*($C4+100)*($C5+100)*($C6+100)*($C7+100))^(1/5)-100</f>
        <v>6.0679369421777096E-2</v>
      </c>
      <c r="H7" s="4"/>
      <c r="I7" s="4"/>
      <c r="J7" s="4">
        <f t="shared" si="0"/>
        <v>3.9666378746716191E-2</v>
      </c>
      <c r="K7" s="4">
        <f t="shared" si="1"/>
        <v>6.8331289752634916E-2</v>
      </c>
    </row>
    <row r="8" spans="1:11" x14ac:dyDescent="0.2">
      <c r="A8">
        <v>1967</v>
      </c>
      <c r="B8" s="7">
        <v>5.5300000000000002E-2</v>
      </c>
      <c r="C8" s="7">
        <v>7.5399999999999995E-2</v>
      </c>
      <c r="D8" s="4">
        <f t="shared" si="2"/>
        <v>4.6632927031438953E-2</v>
      </c>
      <c r="E8" s="4">
        <f t="shared" si="3"/>
        <v>6.3632030252335881E-2</v>
      </c>
      <c r="F8" s="4">
        <f t="shared" si="4"/>
        <v>3.8899207063167296E-2</v>
      </c>
      <c r="G8" s="4">
        <f t="shared" si="5"/>
        <v>6.2539199525986078E-2</v>
      </c>
      <c r="H8" s="4">
        <f>(($B2+100)*($B3+100)*($B4+100)*($B5+100)*($B6+100)*($B7+100)*($B8+100))^(1/7)-100</f>
        <v>3.3799064613688756E-2</v>
      </c>
      <c r="I8" s="4">
        <f>(($C2+100)*($C3+100)*($C4+100)*($C5+100)*($C6+100)*($C7+100)*($C8+100))^(1/7)-100</f>
        <v>6.201366886507742E-2</v>
      </c>
      <c r="J8" s="4">
        <f t="shared" si="0"/>
        <v>4.6632927031438953E-2</v>
      </c>
      <c r="K8" s="4">
        <f t="shared" si="1"/>
        <v>6.1795731607674043E-2</v>
      </c>
    </row>
    <row r="9" spans="1:11" x14ac:dyDescent="0.2">
      <c r="A9">
        <v>1968</v>
      </c>
      <c r="B9" s="7">
        <v>6.08E-2</v>
      </c>
      <c r="C9" s="7">
        <v>8.8800000000000004E-2</v>
      </c>
      <c r="D9" s="4">
        <f t="shared" si="2"/>
        <v>5.5499909816916215E-2</v>
      </c>
      <c r="E9" s="4">
        <f t="shared" si="3"/>
        <v>6.8331289752634916E-2</v>
      </c>
      <c r="F9" s="4">
        <f t="shared" si="4"/>
        <v>4.7019406785025808E-2</v>
      </c>
      <c r="G9" s="4">
        <f t="shared" si="5"/>
        <v>6.8558706230291477E-2</v>
      </c>
      <c r="H9" s="4">
        <f t="shared" ref="H9:H59" si="6">(($B3+100)*($B4+100)*($B5+100)*($B6+100)*($B7+100)*($B8+100)*($B9+100))^(1/7)-100</f>
        <v>4.0270421147965862E-2</v>
      </c>
      <c r="I9" s="4">
        <f t="shared" ref="I9:I59" si="7">(($C3+100)*($C4+100)*($C5+100)*($C6+100)*($C7+100)*($C8+100)*($C9+100))^(1/7)-100</f>
        <v>6.6799017654318504E-2</v>
      </c>
      <c r="J9" s="4">
        <f t="shared" si="0"/>
        <v>5.5499909816916215E-2</v>
      </c>
      <c r="K9" s="4">
        <f t="shared" si="1"/>
        <v>7.8690581461245301E-2</v>
      </c>
    </row>
    <row r="10" spans="1:11" x14ac:dyDescent="0.2">
      <c r="A10">
        <v>1969</v>
      </c>
      <c r="B10" s="7">
        <v>8.7800000000000003E-2</v>
      </c>
      <c r="C10" s="7">
        <v>2.12E-2</v>
      </c>
      <c r="D10" s="4">
        <f t="shared" si="2"/>
        <v>6.796565880046046E-2</v>
      </c>
      <c r="E10" s="4">
        <f t="shared" si="3"/>
        <v>6.1795731607674043E-2</v>
      </c>
      <c r="F10" s="4">
        <f t="shared" si="4"/>
        <v>5.769847405325379E-2</v>
      </c>
      <c r="G10" s="4">
        <f t="shared" si="5"/>
        <v>6.0176845047479333E-2</v>
      </c>
      <c r="H10" s="4">
        <f t="shared" si="6"/>
        <v>4.9012181196403048E-2</v>
      </c>
      <c r="I10" s="4">
        <f t="shared" si="7"/>
        <v>6.0383453304865498E-2</v>
      </c>
      <c r="J10" s="4">
        <f t="shared" si="0"/>
        <v>6.796565880046046E-2</v>
      </c>
      <c r="K10" s="4">
        <f t="shared" si="1"/>
        <v>7.1190776980643022E-2</v>
      </c>
    </row>
    <row r="11" spans="1:11" x14ac:dyDescent="0.2">
      <c r="A11">
        <v>1970</v>
      </c>
      <c r="B11" s="7">
        <v>6.3799999999999996E-2</v>
      </c>
      <c r="C11" s="7">
        <v>0.12609999999999999</v>
      </c>
      <c r="D11" s="4">
        <f t="shared" si="2"/>
        <v>7.0799270556065608E-2</v>
      </c>
      <c r="E11" s="4">
        <f t="shared" si="3"/>
        <v>7.8690581461245301E-2</v>
      </c>
      <c r="F11" s="4">
        <f t="shared" si="4"/>
        <v>6.3619163958662739E-2</v>
      </c>
      <c r="G11" s="4">
        <f t="shared" si="5"/>
        <v>7.0453242148275308E-2</v>
      </c>
      <c r="H11" s="4">
        <f t="shared" si="6"/>
        <v>5.5241383210514527E-2</v>
      </c>
      <c r="I11" s="4">
        <f t="shared" si="7"/>
        <v>7.0009408192660771E-2</v>
      </c>
      <c r="J11" s="4">
        <f t="shared" si="0"/>
        <v>7.0799270556065608E-2</v>
      </c>
      <c r="K11" s="4">
        <f t="shared" si="1"/>
        <v>9.0863405459558066E-2</v>
      </c>
    </row>
    <row r="12" spans="1:11" x14ac:dyDescent="0.2">
      <c r="A12">
        <v>1971</v>
      </c>
      <c r="B12" s="7">
        <v>0.1195</v>
      </c>
      <c r="C12" s="7">
        <v>6.6299999999999998E-2</v>
      </c>
      <c r="D12" s="4">
        <f t="shared" si="2"/>
        <v>9.0364067204049547E-2</v>
      </c>
      <c r="E12" s="4">
        <f t="shared" si="3"/>
        <v>7.1190776980643022E-2</v>
      </c>
      <c r="F12" s="4">
        <f t="shared" si="4"/>
        <v>7.7437173080198818E-2</v>
      </c>
      <c r="G12" s="4">
        <f t="shared" si="5"/>
        <v>7.5554233784458802E-2</v>
      </c>
      <c r="H12" s="4">
        <f t="shared" si="6"/>
        <v>6.7396627963972833E-2</v>
      </c>
      <c r="I12" s="4">
        <f t="shared" si="7"/>
        <v>7.046657635000031E-2</v>
      </c>
      <c r="J12" s="4">
        <f t="shared" si="0"/>
        <v>9.0364067204049547E-2</v>
      </c>
      <c r="K12" s="4">
        <f t="shared" si="1"/>
        <v>8.6164838932404564E-2</v>
      </c>
    </row>
    <row r="13" spans="1:11" x14ac:dyDescent="0.2">
      <c r="A13">
        <v>1972</v>
      </c>
      <c r="B13" s="7">
        <v>0.1066</v>
      </c>
      <c r="C13" s="7">
        <v>8.0199999999999994E-2</v>
      </c>
      <c r="D13" s="4">
        <f t="shared" si="2"/>
        <v>9.6630502075583991E-2</v>
      </c>
      <c r="E13" s="4">
        <f t="shared" si="3"/>
        <v>9.0863405459558066E-2</v>
      </c>
      <c r="F13" s="4">
        <f t="shared" si="4"/>
        <v>8.7697339092173365E-2</v>
      </c>
      <c r="G13" s="4">
        <f t="shared" si="5"/>
        <v>7.6514216846305771E-2</v>
      </c>
      <c r="H13" s="4">
        <f t="shared" si="6"/>
        <v>7.7739709641704735E-2</v>
      </c>
      <c r="I13" s="4">
        <f t="shared" si="7"/>
        <v>7.1252238892711262E-2</v>
      </c>
      <c r="J13" s="4">
        <f t="shared" si="0"/>
        <v>9.6630502075583991E-2</v>
      </c>
      <c r="K13" s="4">
        <f t="shared" si="1"/>
        <v>6.7857857709242353E-2</v>
      </c>
    </row>
    <row r="14" spans="1:11" x14ac:dyDescent="0.2">
      <c r="A14">
        <v>1973</v>
      </c>
      <c r="B14" s="7">
        <v>0.12970000000000001</v>
      </c>
      <c r="C14" s="7">
        <v>0.112</v>
      </c>
      <c r="D14" s="4">
        <f t="shared" si="2"/>
        <v>0.11859955382512055</v>
      </c>
      <c r="E14" s="4">
        <f t="shared" si="3"/>
        <v>8.6164838932319299E-2</v>
      </c>
      <c r="F14" s="4">
        <f t="shared" si="4"/>
        <v>0.10147724838050465</v>
      </c>
      <c r="G14" s="4">
        <f t="shared" si="5"/>
        <v>8.1153217194369631E-2</v>
      </c>
      <c r="H14" s="4">
        <f t="shared" si="6"/>
        <v>8.9067529388103139E-2</v>
      </c>
      <c r="I14" s="4">
        <f t="shared" si="7"/>
        <v>8.142366157790093E-2</v>
      </c>
      <c r="J14" s="4">
        <f t="shared" si="0"/>
        <v>0.11859955382512055</v>
      </c>
      <c r="K14" s="4">
        <f t="shared" si="1"/>
        <v>2.6612611542759623E-2</v>
      </c>
    </row>
    <row r="15" spans="1:11" x14ac:dyDescent="0.2">
      <c r="A15">
        <v>1974</v>
      </c>
      <c r="B15" s="7">
        <v>0.25080000000000002</v>
      </c>
      <c r="C15" s="7">
        <v>1.14E-2</v>
      </c>
      <c r="D15" s="4">
        <f t="shared" si="2"/>
        <v>0.16234670861801703</v>
      </c>
      <c r="E15" s="4">
        <f t="shared" si="3"/>
        <v>6.7857857709242353E-2</v>
      </c>
      <c r="F15" s="4">
        <f t="shared" si="4"/>
        <v>0.1340604845260458</v>
      </c>
      <c r="G15" s="4">
        <f t="shared" si="5"/>
        <v>7.9191965494104011E-2</v>
      </c>
      <c r="H15" s="4">
        <f t="shared" si="6"/>
        <v>0.11698215953872193</v>
      </c>
      <c r="I15" s="4">
        <f t="shared" si="7"/>
        <v>7.2277747106213042E-2</v>
      </c>
      <c r="J15" s="4">
        <f t="shared" si="0"/>
        <v>0.16234670861801703</v>
      </c>
      <c r="K15" s="4">
        <f t="shared" si="1"/>
        <v>1.228945249114588E-2</v>
      </c>
    </row>
    <row r="16" spans="1:11" x14ac:dyDescent="0.2">
      <c r="A16">
        <v>1975</v>
      </c>
      <c r="B16" s="7">
        <v>0.1527</v>
      </c>
      <c r="C16" s="7">
        <v>-4.3499999999999997E-2</v>
      </c>
      <c r="D16" s="4">
        <f t="shared" si="2"/>
        <v>0.17771957303365582</v>
      </c>
      <c r="E16" s="4">
        <f t="shared" si="3"/>
        <v>2.6612611542759623E-2</v>
      </c>
      <c r="F16" s="4">
        <f t="shared" si="4"/>
        <v>0.15184664927021174</v>
      </c>
      <c r="G16" s="4">
        <f t="shared" si="5"/>
        <v>4.5264861706272086E-2</v>
      </c>
      <c r="H16" s="4">
        <f t="shared" si="6"/>
        <v>0.13011293479689812</v>
      </c>
      <c r="I16" s="4">
        <f t="shared" si="7"/>
        <v>5.3370153248636143E-2</v>
      </c>
      <c r="J16" s="4">
        <f t="shared" si="0"/>
        <v>0.17771957303365582</v>
      </c>
      <c r="K16" s="4">
        <f t="shared" si="1"/>
        <v>2.7154041976473309E-2</v>
      </c>
    </row>
    <row r="17" spans="1:11" x14ac:dyDescent="0.2">
      <c r="A17">
        <v>1976</v>
      </c>
      <c r="B17" s="7">
        <v>0.2114</v>
      </c>
      <c r="C17" s="7">
        <v>6.9000000000000006E-2</v>
      </c>
      <c r="D17" s="4">
        <f t="shared" si="2"/>
        <v>0.20495855962559517</v>
      </c>
      <c r="E17" s="4">
        <f t="shared" si="3"/>
        <v>1.228945249114588E-2</v>
      </c>
      <c r="F17" s="4">
        <f t="shared" si="4"/>
        <v>0.17022584059975543</v>
      </c>
      <c r="G17" s="4">
        <f t="shared" si="5"/>
        <v>4.5804742364978779E-2</v>
      </c>
      <c r="H17" s="4">
        <f t="shared" si="6"/>
        <v>0.14776820050956019</v>
      </c>
      <c r="I17" s="4">
        <f t="shared" si="7"/>
        <v>6.0199522352249346E-2</v>
      </c>
      <c r="J17" s="4">
        <f t="shared" si="0"/>
        <v>0.20495855962559517</v>
      </c>
      <c r="K17" s="4">
        <f t="shared" si="1"/>
        <v>5.1065219293889186E-2</v>
      </c>
    </row>
    <row r="18" spans="1:11" x14ac:dyDescent="0.2">
      <c r="A18">
        <v>1977</v>
      </c>
      <c r="B18" s="7">
        <v>0.31019999999999998</v>
      </c>
      <c r="C18" s="7">
        <v>5.6000000000000001E-2</v>
      </c>
      <c r="D18" s="4">
        <f t="shared" si="2"/>
        <v>0.22474559820972217</v>
      </c>
      <c r="E18" s="4">
        <f t="shared" si="3"/>
        <v>2.7154041976473309E-2</v>
      </c>
      <c r="F18" s="4">
        <f t="shared" si="4"/>
        <v>0.21093861373670109</v>
      </c>
      <c r="G18" s="4">
        <f t="shared" si="5"/>
        <v>4.0965937717828638E-2</v>
      </c>
      <c r="H18" s="4">
        <f t="shared" si="6"/>
        <v>0.1829606163731512</v>
      </c>
      <c r="I18" s="4">
        <f t="shared" si="7"/>
        <v>5.0188823675654248E-2</v>
      </c>
      <c r="J18" s="4">
        <f t="shared" si="0"/>
        <v>0.22474559820972217</v>
      </c>
      <c r="K18" s="4">
        <f t="shared" si="1"/>
        <v>4.6865795776199093E-2</v>
      </c>
    </row>
    <row r="19" spans="1:11" x14ac:dyDescent="0.2">
      <c r="A19">
        <v>1978</v>
      </c>
      <c r="B19" s="7">
        <v>0.2104</v>
      </c>
      <c r="C19" s="7">
        <v>2.8199999999999999E-2</v>
      </c>
      <c r="D19" s="4">
        <f t="shared" si="2"/>
        <v>0.24398907214066412</v>
      </c>
      <c r="E19" s="4">
        <f t="shared" si="3"/>
        <v>5.1065219293889186E-2</v>
      </c>
      <c r="F19" s="4">
        <f t="shared" si="4"/>
        <v>0.22708650371663452</v>
      </c>
      <c r="G19" s="4">
        <f t="shared" si="5"/>
        <v>2.4212219204358121E-2</v>
      </c>
      <c r="H19" s="4">
        <f t="shared" si="6"/>
        <v>0.19594950844907544</v>
      </c>
      <c r="I19" s="4">
        <f t="shared" si="7"/>
        <v>4.4745954641797425E-2</v>
      </c>
      <c r="J19" s="4">
        <f t="shared" si="0"/>
        <v>0.24398907214066412</v>
      </c>
      <c r="K19" s="4">
        <f t="shared" si="1"/>
        <v>4.3499323178608051E-2</v>
      </c>
    </row>
    <row r="20" spans="1:11" x14ac:dyDescent="0.2">
      <c r="A20">
        <v>1979</v>
      </c>
      <c r="B20" s="7">
        <v>0.219</v>
      </c>
      <c r="C20" s="7">
        <v>5.6399999999999999E-2</v>
      </c>
      <c r="D20" s="4">
        <f t="shared" si="2"/>
        <v>0.24652316526163531</v>
      </c>
      <c r="E20" s="4">
        <f t="shared" si="3"/>
        <v>4.6865795776199093E-2</v>
      </c>
      <c r="F20" s="4">
        <f t="shared" si="4"/>
        <v>0.22072720119112432</v>
      </c>
      <c r="G20" s="4">
        <f t="shared" si="5"/>
        <v>3.3211752587092747E-2</v>
      </c>
      <c r="H20" s="4">
        <f t="shared" si="6"/>
        <v>0.21201325476307886</v>
      </c>
      <c r="I20" s="4">
        <f t="shared" si="7"/>
        <v>4.1346812663078936E-2</v>
      </c>
      <c r="J20" s="4">
        <f t="shared" si="0"/>
        <v>0.24652316526163531</v>
      </c>
      <c r="K20" s="4">
        <f t="shared" si="1"/>
        <v>3.9498551388234659E-2</v>
      </c>
    </row>
    <row r="21" spans="1:11" x14ac:dyDescent="0.2">
      <c r="A21">
        <v>1980</v>
      </c>
      <c r="B21" s="7">
        <v>0.15870000000000001</v>
      </c>
      <c r="C21" s="7">
        <v>4.5900000000000003E-2</v>
      </c>
      <c r="D21" s="4">
        <f t="shared" si="2"/>
        <v>0.19602979378423413</v>
      </c>
      <c r="E21" s="4">
        <f t="shared" si="3"/>
        <v>4.3499323178608051E-2</v>
      </c>
      <c r="F21" s="4">
        <f t="shared" si="4"/>
        <v>0.2219279874982476</v>
      </c>
      <c r="G21" s="4">
        <f t="shared" si="5"/>
        <v>5.1099076470919158E-2</v>
      </c>
      <c r="H21" s="4">
        <f t="shared" si="6"/>
        <v>0.21615900304780666</v>
      </c>
      <c r="I21" s="4">
        <f t="shared" si="7"/>
        <v>3.190794849584222E-2</v>
      </c>
      <c r="J21" s="4">
        <f t="shared" si="0"/>
        <v>0.19602979378423413</v>
      </c>
      <c r="K21" s="4">
        <f t="shared" si="1"/>
        <v>2.7832495067215746E-2</v>
      </c>
    </row>
    <row r="22" spans="1:11" x14ac:dyDescent="0.2">
      <c r="A22">
        <v>1981</v>
      </c>
      <c r="B22" s="7">
        <v>0.19040000000000001</v>
      </c>
      <c r="C22" s="7">
        <v>1.6199999999999999E-2</v>
      </c>
      <c r="D22" s="4">
        <f t="shared" si="2"/>
        <v>0.18936363962309599</v>
      </c>
      <c r="E22" s="4">
        <f t="shared" si="3"/>
        <v>3.9498551388149394E-2</v>
      </c>
      <c r="F22" s="4">
        <f t="shared" si="4"/>
        <v>0.21772719411858077</v>
      </c>
      <c r="G22" s="4">
        <f t="shared" si="5"/>
        <v>4.0538736463886949E-2</v>
      </c>
      <c r="H22" s="4">
        <f t="shared" si="6"/>
        <v>0.20753118512401159</v>
      </c>
      <c r="I22" s="4">
        <f t="shared" si="7"/>
        <v>3.2593789284518948E-2</v>
      </c>
      <c r="J22" s="4">
        <f t="shared" si="0"/>
        <v>0.18936363962309599</v>
      </c>
      <c r="K22" s="4">
        <f t="shared" si="1"/>
        <v>1.1966177229183472E-2</v>
      </c>
    </row>
    <row r="23" spans="1:11" x14ac:dyDescent="0.2">
      <c r="A23">
        <v>1982</v>
      </c>
      <c r="B23" s="7">
        <v>0.21679999999999999</v>
      </c>
      <c r="C23" s="7">
        <v>2.1399999999999999E-2</v>
      </c>
      <c r="D23" s="4">
        <f t="shared" si="2"/>
        <v>0.18863051778362205</v>
      </c>
      <c r="E23" s="4">
        <f t="shared" si="3"/>
        <v>2.7832495067215746E-2</v>
      </c>
      <c r="F23" s="4">
        <f t="shared" si="4"/>
        <v>0.19905745988211265</v>
      </c>
      <c r="G23" s="4">
        <f t="shared" si="5"/>
        <v>3.3618848541763668E-2</v>
      </c>
      <c r="H23" s="4">
        <f t="shared" si="6"/>
        <v>0.21669082915335025</v>
      </c>
      <c r="I23" s="4">
        <f t="shared" si="7"/>
        <v>4.1869695076826474E-2</v>
      </c>
      <c r="J23" s="4">
        <f t="shared" si="0"/>
        <v>0.18863051778362205</v>
      </c>
      <c r="K23" s="4">
        <f t="shared" si="1"/>
        <v>2.986433308933556E-4</v>
      </c>
    </row>
    <row r="24" spans="1:11" x14ac:dyDescent="0.2">
      <c r="A24">
        <v>1983</v>
      </c>
      <c r="B24" s="7">
        <v>0.24</v>
      </c>
      <c r="C24" s="7">
        <v>-1.6999999999999999E-3</v>
      </c>
      <c r="D24" s="4">
        <f t="shared" si="2"/>
        <v>0.21573128475310455</v>
      </c>
      <c r="E24" s="4">
        <f t="shared" si="3"/>
        <v>1.1966177229183472E-2</v>
      </c>
      <c r="F24" s="4">
        <f t="shared" si="4"/>
        <v>0.20497609056030797</v>
      </c>
      <c r="G24" s="4">
        <f t="shared" si="5"/>
        <v>2.7637809412652814E-2</v>
      </c>
      <c r="H24" s="4">
        <f t="shared" si="6"/>
        <v>0.22077625947764545</v>
      </c>
      <c r="I24" s="4">
        <f t="shared" si="7"/>
        <v>3.176937464962748E-2</v>
      </c>
      <c r="J24" s="4">
        <f t="shared" si="0"/>
        <v>0.21573128475310455</v>
      </c>
      <c r="K24" s="4">
        <f t="shared" si="1"/>
        <v>2.531455646689551E-3</v>
      </c>
    </row>
    <row r="25" spans="1:11" x14ac:dyDescent="0.2">
      <c r="A25">
        <v>1984</v>
      </c>
      <c r="B25" s="7">
        <v>0.2838</v>
      </c>
      <c r="C25" s="7">
        <v>-1.8800000000000001E-2</v>
      </c>
      <c r="D25" s="4">
        <f t="shared" si="2"/>
        <v>0.24686281771074903</v>
      </c>
      <c r="E25" s="4">
        <f t="shared" si="3"/>
        <v>2.986433308933556E-4</v>
      </c>
      <c r="F25" s="4">
        <f t="shared" si="4"/>
        <v>0.21793092691055449</v>
      </c>
      <c r="G25" s="4">
        <f t="shared" si="5"/>
        <v>1.259761058609854E-2</v>
      </c>
      <c r="H25" s="4">
        <f t="shared" si="6"/>
        <v>0.21700776794875765</v>
      </c>
      <c r="I25" s="4">
        <f t="shared" si="7"/>
        <v>2.1082823756998437E-2</v>
      </c>
      <c r="J25" s="4">
        <f t="shared" si="0"/>
        <v>0.24686281771074903</v>
      </c>
      <c r="K25" s="4">
        <f t="shared" si="1"/>
        <v>1.6896666603372523E-2</v>
      </c>
    </row>
    <row r="26" spans="1:11" x14ac:dyDescent="0.2">
      <c r="A26">
        <v>1985</v>
      </c>
      <c r="B26" s="7">
        <v>0.1946</v>
      </c>
      <c r="C26" s="7">
        <v>2.81E-2</v>
      </c>
      <c r="D26" s="4">
        <f t="shared" si="2"/>
        <v>0.23946005122829206</v>
      </c>
      <c r="E26" s="4">
        <f t="shared" si="3"/>
        <v>2.531455646689551E-3</v>
      </c>
      <c r="F26" s="4">
        <f t="shared" si="4"/>
        <v>0.22511414315101774</v>
      </c>
      <c r="G26" s="4">
        <f t="shared" si="5"/>
        <v>9.0385423088150674E-3</v>
      </c>
      <c r="H26" s="4">
        <f t="shared" si="6"/>
        <v>0.21475032371320424</v>
      </c>
      <c r="I26" s="4">
        <f t="shared" si="7"/>
        <v>2.1068539052990332E-2</v>
      </c>
      <c r="J26" s="4">
        <f t="shared" si="0"/>
        <v>0.23946005122829206</v>
      </c>
      <c r="K26" s="4">
        <f t="shared" si="1"/>
        <v>4.4432248769368243E-2</v>
      </c>
    </row>
    <row r="27" spans="1:11" x14ac:dyDescent="0.2">
      <c r="A27">
        <v>1986</v>
      </c>
      <c r="B27" s="7">
        <v>0.12330000000000001</v>
      </c>
      <c r="C27" s="7">
        <v>4.1399999999999999E-2</v>
      </c>
      <c r="D27" s="4">
        <f t="shared" si="2"/>
        <v>0.20054515520557459</v>
      </c>
      <c r="E27" s="4">
        <f t="shared" si="3"/>
        <v>1.6896666603372523E-2</v>
      </c>
      <c r="F27" s="4">
        <f t="shared" si="4"/>
        <v>0.21168589559178486</v>
      </c>
      <c r="G27" s="4">
        <f t="shared" si="5"/>
        <v>1.4077673593249074E-2</v>
      </c>
      <c r="H27" s="4">
        <f t="shared" si="6"/>
        <v>0.20107387680566546</v>
      </c>
      <c r="I27" s="4">
        <f t="shared" si="7"/>
        <v>1.8926300944499985E-2</v>
      </c>
      <c r="J27" s="4">
        <f t="shared" si="0"/>
        <v>0.20054515520557459</v>
      </c>
      <c r="K27" s="4">
        <f t="shared" si="1"/>
        <v>6.0032363203134764E-2</v>
      </c>
    </row>
    <row r="28" spans="1:11" x14ac:dyDescent="0.2">
      <c r="A28">
        <v>1987</v>
      </c>
      <c r="B28" s="7">
        <v>9.6299999999999997E-2</v>
      </c>
      <c r="C28" s="7">
        <v>6.3799999999999996E-2</v>
      </c>
      <c r="D28" s="4">
        <f t="shared" si="2"/>
        <v>0.13805808213443527</v>
      </c>
      <c r="E28" s="4">
        <f t="shared" si="3"/>
        <v>4.4432248769368243E-2</v>
      </c>
      <c r="F28" s="4">
        <f t="shared" si="4"/>
        <v>0.18757552657683618</v>
      </c>
      <c r="G28" s="4">
        <f t="shared" si="5"/>
        <v>2.2555615363373249E-2</v>
      </c>
      <c r="H28" s="4">
        <f t="shared" si="6"/>
        <v>0.19215343766487081</v>
      </c>
      <c r="I28" s="4">
        <f t="shared" si="7"/>
        <v>2.1482558357220682E-2</v>
      </c>
      <c r="J28" s="4">
        <f t="shared" si="0"/>
        <v>0.13805808213443527</v>
      </c>
      <c r="K28" s="4">
        <f t="shared" si="1"/>
        <v>6.7699870190963907E-2</v>
      </c>
    </row>
    <row r="29" spans="1:11" x14ac:dyDescent="0.2">
      <c r="A29">
        <v>1988</v>
      </c>
      <c r="B29" s="7">
        <v>0.10100000000000001</v>
      </c>
      <c r="C29" s="7">
        <v>7.4899999999999994E-2</v>
      </c>
      <c r="D29" s="4">
        <f t="shared" si="2"/>
        <v>0.10686597389641861</v>
      </c>
      <c r="E29" s="4">
        <f t="shared" si="3"/>
        <v>6.0032363203134764E-2</v>
      </c>
      <c r="F29" s="4">
        <f t="shared" si="4"/>
        <v>0.15977464112339135</v>
      </c>
      <c r="G29" s="4">
        <f t="shared" si="5"/>
        <v>3.7874638277287431E-2</v>
      </c>
      <c r="H29" s="4">
        <f t="shared" si="6"/>
        <v>0.17937689881250662</v>
      </c>
      <c r="I29" s="4">
        <f t="shared" si="7"/>
        <v>2.9866606941737928E-2</v>
      </c>
      <c r="J29" s="4">
        <f t="shared" si="0"/>
        <v>0.10686597389641861</v>
      </c>
      <c r="K29" s="4">
        <f t="shared" si="1"/>
        <v>5.9598898707122316E-2</v>
      </c>
    </row>
    <row r="30" spans="1:11" x14ac:dyDescent="0.2">
      <c r="A30">
        <v>1989</v>
      </c>
      <c r="B30" s="7">
        <v>0.12690000000000001</v>
      </c>
      <c r="C30" s="7">
        <v>6.4399999999999999E-2</v>
      </c>
      <c r="D30" s="4">
        <f t="shared" si="2"/>
        <v>0.10806576255143341</v>
      </c>
      <c r="E30" s="4">
        <f t="shared" si="3"/>
        <v>6.7699870190963907E-2</v>
      </c>
      <c r="F30" s="4">
        <f t="shared" si="4"/>
        <v>0.12841381764155813</v>
      </c>
      <c r="G30" s="4">
        <f t="shared" si="5"/>
        <v>5.4518531502864676E-2</v>
      </c>
      <c r="H30" s="4">
        <f t="shared" si="6"/>
        <v>0.16653389910383964</v>
      </c>
      <c r="I30" s="4">
        <f t="shared" si="7"/>
        <v>3.6008852471510977E-2</v>
      </c>
      <c r="J30" s="4">
        <f t="shared" si="0"/>
        <v>0.10806576255143341</v>
      </c>
      <c r="K30" s="4">
        <f t="shared" si="1"/>
        <v>4.9199408018225199E-2</v>
      </c>
    </row>
    <row r="31" spans="1:11" x14ac:dyDescent="0.2">
      <c r="A31">
        <v>1990</v>
      </c>
      <c r="B31" s="7">
        <v>0.1363</v>
      </c>
      <c r="C31" s="7">
        <v>3.95E-2</v>
      </c>
      <c r="D31" s="4">
        <f t="shared" si="2"/>
        <v>0.12139888726188985</v>
      </c>
      <c r="E31" s="4">
        <f t="shared" si="3"/>
        <v>5.9598898707122316E-2</v>
      </c>
      <c r="F31" s="4">
        <f t="shared" si="4"/>
        <v>0.11675880697632124</v>
      </c>
      <c r="G31" s="4">
        <f t="shared" si="5"/>
        <v>5.6799029716998461E-2</v>
      </c>
      <c r="H31" s="4">
        <f t="shared" si="6"/>
        <v>0.15172390328893925</v>
      </c>
      <c r="I31" s="4">
        <f t="shared" si="7"/>
        <v>4.1895746836914327E-2</v>
      </c>
      <c r="J31" s="4">
        <f t="shared" si="0"/>
        <v>0.12139888726188985</v>
      </c>
      <c r="K31" s="4">
        <f t="shared" si="1"/>
        <v>3.1365605020113208E-2</v>
      </c>
    </row>
    <row r="32" spans="1:11" x14ac:dyDescent="0.2">
      <c r="A32">
        <v>1991</v>
      </c>
      <c r="B32" s="7">
        <v>0.11849999999999999</v>
      </c>
      <c r="C32" s="7">
        <v>4.3700000000000003E-2</v>
      </c>
      <c r="D32" s="4">
        <f t="shared" si="2"/>
        <v>0.12723306935892253</v>
      </c>
      <c r="E32" s="4">
        <f t="shared" si="3"/>
        <v>4.9199408018225199E-2</v>
      </c>
      <c r="F32" s="4">
        <f t="shared" si="4"/>
        <v>0.11579885128588785</v>
      </c>
      <c r="G32" s="4">
        <f t="shared" si="5"/>
        <v>5.7259096292455069E-2</v>
      </c>
      <c r="H32" s="4">
        <f t="shared" si="6"/>
        <v>0.12812404139680211</v>
      </c>
      <c r="I32" s="4">
        <f t="shared" si="7"/>
        <v>5.0827345989858941E-2</v>
      </c>
      <c r="J32" s="4">
        <f t="shared" si="0"/>
        <v>0.12723306935892253</v>
      </c>
      <c r="K32" s="4">
        <f t="shared" si="1"/>
        <v>1.1396575773957807E-2</v>
      </c>
    </row>
    <row r="33" spans="1:11" x14ac:dyDescent="0.2">
      <c r="A33">
        <v>1992</v>
      </c>
      <c r="B33" s="7">
        <v>9.5600000000000004E-2</v>
      </c>
      <c r="C33" s="7">
        <v>1.09E-2</v>
      </c>
      <c r="D33" s="4">
        <f t="shared" si="2"/>
        <v>0.11679861396214619</v>
      </c>
      <c r="E33" s="4">
        <f t="shared" si="3"/>
        <v>3.1365605020113208E-2</v>
      </c>
      <c r="F33" s="4">
        <f t="shared" si="4"/>
        <v>0.11565882362197044</v>
      </c>
      <c r="G33" s="4">
        <f t="shared" si="5"/>
        <v>4.6677550014564417E-2</v>
      </c>
      <c r="H33" s="4">
        <f t="shared" si="6"/>
        <v>0.1139845789461873</v>
      </c>
      <c r="I33" s="4">
        <f t="shared" si="7"/>
        <v>4.836946371021611E-2</v>
      </c>
      <c r="J33" s="4">
        <f t="shared" si="0"/>
        <v>0.11679861396214619</v>
      </c>
      <c r="K33" s="4">
        <f t="shared" si="1"/>
        <v>3.2288051713180721E-5</v>
      </c>
    </row>
    <row r="34" spans="1:11" x14ac:dyDescent="0.2">
      <c r="A34">
        <v>1993</v>
      </c>
      <c r="B34" s="7">
        <v>6.7799999999999999E-2</v>
      </c>
      <c r="C34" s="7">
        <v>-2.0400000000000001E-2</v>
      </c>
      <c r="D34" s="4">
        <f t="shared" si="2"/>
        <v>9.3964519904517374E-2</v>
      </c>
      <c r="E34" s="4">
        <f t="shared" si="3"/>
        <v>1.1396575773957807E-2</v>
      </c>
      <c r="F34" s="4">
        <f t="shared" si="4"/>
        <v>0.10901697005154176</v>
      </c>
      <c r="G34" s="4">
        <f t="shared" si="5"/>
        <v>2.7615662851019351E-2</v>
      </c>
      <c r="H34" s="4">
        <f t="shared" si="6"/>
        <v>0.10605486117162854</v>
      </c>
      <c r="I34" s="4">
        <f t="shared" si="7"/>
        <v>3.9537938832538089E-2</v>
      </c>
      <c r="J34" s="4">
        <f t="shared" si="0"/>
        <v>9.3964519904517374E-2</v>
      </c>
      <c r="K34" s="4">
        <f t="shared" si="1"/>
        <v>1.0663335679538477E-2</v>
      </c>
    </row>
    <row r="35" spans="1:11" x14ac:dyDescent="0.2">
      <c r="A35">
        <v>1994</v>
      </c>
      <c r="B35" s="7">
        <v>5.4199999999999998E-2</v>
      </c>
      <c r="C35" s="7">
        <v>9.5999999999999992E-3</v>
      </c>
      <c r="D35" s="4">
        <f t="shared" si="2"/>
        <v>7.2531850164665457E-2</v>
      </c>
      <c r="E35" s="4">
        <f t="shared" si="3"/>
        <v>3.2288051713180721E-5</v>
      </c>
      <c r="F35" s="4">
        <f t="shared" si="4"/>
        <v>9.4475342989440492E-2</v>
      </c>
      <c r="G35" s="4">
        <f t="shared" si="5"/>
        <v>1.6657291027527776E-2</v>
      </c>
      <c r="H35" s="4">
        <f t="shared" si="6"/>
        <v>0.10003890484357214</v>
      </c>
      <c r="I35" s="4">
        <f t="shared" si="7"/>
        <v>3.1795161493334945E-2</v>
      </c>
      <c r="J35" s="4">
        <f t="shared" si="0"/>
        <v>7.2531850164665457E-2</v>
      </c>
      <c r="K35" s="4">
        <f t="shared" si="1"/>
        <v>2.9132328995913781E-2</v>
      </c>
    </row>
    <row r="36" spans="1:11" x14ac:dyDescent="0.2">
      <c r="A36">
        <v>1995</v>
      </c>
      <c r="B36" s="7">
        <v>4.2200000000000001E-2</v>
      </c>
      <c r="C36" s="7">
        <v>4.2799999999999998E-2</v>
      </c>
      <c r="D36" s="4">
        <f t="shared" si="2"/>
        <v>5.4732786790893329E-2</v>
      </c>
      <c r="E36" s="4">
        <f t="shared" si="3"/>
        <v>1.0663335679538477E-2</v>
      </c>
      <c r="F36" s="4">
        <f t="shared" si="4"/>
        <v>7.5656128434985703E-2</v>
      </c>
      <c r="G36" s="4">
        <f t="shared" si="5"/>
        <v>1.7317131618767689E-2</v>
      </c>
      <c r="H36" s="4">
        <f t="shared" si="6"/>
        <v>9.1636870081032384E-2</v>
      </c>
      <c r="I36" s="4">
        <f t="shared" si="7"/>
        <v>2.7210792148224527E-2</v>
      </c>
      <c r="J36" s="4">
        <f t="shared" ref="J36:J59" si="8">(($B34+100)*($B35+100)*($B36+100))^(1/3)-100</f>
        <v>5.4732786790893329E-2</v>
      </c>
      <c r="K36" s="4">
        <f t="shared" ref="K36:K59" si="9">(($C38+100)*($C37+100)*($C36+100))^(1/3)-100</f>
        <v>4.0599920430906877E-2</v>
      </c>
    </row>
    <row r="37" spans="1:11" x14ac:dyDescent="0.2">
      <c r="A37">
        <v>1996</v>
      </c>
      <c r="B37" s="7">
        <v>3.0700000000000002E-2</v>
      </c>
      <c r="C37" s="7">
        <v>3.5000000000000003E-2</v>
      </c>
      <c r="D37" s="4">
        <f t="shared" si="2"/>
        <v>4.2366206584546262E-2</v>
      </c>
      <c r="E37" s="4">
        <f t="shared" si="3"/>
        <v>2.9132328995913781E-2</v>
      </c>
      <c r="F37" s="4">
        <f t="shared" si="4"/>
        <v>5.8097482535742984E-2</v>
      </c>
      <c r="G37" s="4">
        <f t="shared" si="5"/>
        <v>1.5577529967373493E-2</v>
      </c>
      <c r="H37" s="4">
        <f t="shared" si="6"/>
        <v>7.7893192781104403E-2</v>
      </c>
      <c r="I37" s="4">
        <f t="shared" si="7"/>
        <v>2.3011824330708919E-2</v>
      </c>
      <c r="J37" s="4">
        <f t="shared" si="8"/>
        <v>4.2366206584546262E-2</v>
      </c>
      <c r="K37" s="4">
        <f t="shared" si="9"/>
        <v>4.2366517049927666E-2</v>
      </c>
    </row>
    <row r="38" spans="1:11" x14ac:dyDescent="0.2">
      <c r="A38">
        <v>1997</v>
      </c>
      <c r="B38" s="7">
        <v>2.3400000000000001E-2</v>
      </c>
      <c r="C38" s="7">
        <v>4.3999999999999997E-2</v>
      </c>
      <c r="D38" s="4">
        <f t="shared" si="2"/>
        <v>3.2099700666833542E-2</v>
      </c>
      <c r="E38" s="4">
        <f t="shared" si="3"/>
        <v>4.0599920430906877E-2</v>
      </c>
      <c r="F38" s="4">
        <f t="shared" si="4"/>
        <v>4.3658726195801023E-2</v>
      </c>
      <c r="G38" s="4">
        <f t="shared" si="5"/>
        <v>2.2196963326734931E-2</v>
      </c>
      <c r="H38" s="4">
        <f t="shared" si="6"/>
        <v>6.1766234516795748E-2</v>
      </c>
      <c r="I38" s="4">
        <f t="shared" si="7"/>
        <v>2.3654563129341E-2</v>
      </c>
      <c r="J38" s="4">
        <f t="shared" si="8"/>
        <v>3.2099700666833542E-2</v>
      </c>
      <c r="K38" s="4">
        <f t="shared" si="9"/>
        <v>4.3733265684963385E-2</v>
      </c>
    </row>
    <row r="39" spans="1:11" x14ac:dyDescent="0.2">
      <c r="A39">
        <v>1998</v>
      </c>
      <c r="B39" s="7">
        <v>2.5700000000000001E-2</v>
      </c>
      <c r="C39" s="7">
        <v>4.8099999999999997E-2</v>
      </c>
      <c r="D39" s="4">
        <f t="shared" si="2"/>
        <v>2.6599953579363955E-2</v>
      </c>
      <c r="E39" s="4">
        <f t="shared" si="3"/>
        <v>4.2366517049927666E-2</v>
      </c>
      <c r="F39" s="4">
        <f t="shared" si="4"/>
        <v>3.5239340530580421E-2</v>
      </c>
      <c r="G39" s="4">
        <f t="shared" si="5"/>
        <v>3.5899045679130381E-2</v>
      </c>
      <c r="H39" s="4">
        <f t="shared" si="6"/>
        <v>4.8511337681489408E-2</v>
      </c>
      <c r="I39" s="4">
        <f t="shared" si="7"/>
        <v>2.4282996767766463E-2</v>
      </c>
      <c r="J39" s="4">
        <f t="shared" si="8"/>
        <v>2.6599953579363955E-2</v>
      </c>
      <c r="K39" s="4">
        <f t="shared" si="9"/>
        <v>4.1799900143772106E-2</v>
      </c>
    </row>
    <row r="40" spans="1:11" x14ac:dyDescent="0.2">
      <c r="A40">
        <v>1999</v>
      </c>
      <c r="B40" s="7">
        <v>2.3400000000000001E-2</v>
      </c>
      <c r="C40" s="7">
        <v>3.9100000000000003E-2</v>
      </c>
      <c r="D40" s="4">
        <f t="shared" si="2"/>
        <v>2.4166660790342576E-2</v>
      </c>
      <c r="E40" s="4">
        <f t="shared" si="3"/>
        <v>4.3733265684963385E-2</v>
      </c>
      <c r="F40" s="4">
        <f t="shared" si="4"/>
        <v>2.9079749377302733E-2</v>
      </c>
      <c r="G40" s="4">
        <f t="shared" si="5"/>
        <v>4.1799900980961979E-2</v>
      </c>
      <c r="H40" s="4">
        <f t="shared" si="6"/>
        <v>3.8198715777326697E-2</v>
      </c>
      <c r="I40" s="4">
        <f t="shared" si="7"/>
        <v>2.8311620472479149E-2</v>
      </c>
      <c r="J40" s="4">
        <f t="shared" si="8"/>
        <v>2.4166660790342576E-2</v>
      </c>
      <c r="K40" s="4">
        <f t="shared" si="9"/>
        <v>3.2232921037604001E-2</v>
      </c>
    </row>
    <row r="41" spans="1:11" x14ac:dyDescent="0.2">
      <c r="A41">
        <v>2000</v>
      </c>
      <c r="B41" s="7">
        <v>2.8500000000000001E-2</v>
      </c>
      <c r="C41" s="7">
        <v>3.8199999999999998E-2</v>
      </c>
      <c r="D41" s="4">
        <f t="shared" si="2"/>
        <v>2.5866644927830862E-2</v>
      </c>
      <c r="E41" s="4">
        <f t="shared" si="3"/>
        <v>4.1799900143772106E-2</v>
      </c>
      <c r="F41" s="4">
        <f t="shared" si="4"/>
        <v>2.6339958639169936E-2</v>
      </c>
      <c r="G41" s="4">
        <f t="shared" si="5"/>
        <v>4.087989325688568E-2</v>
      </c>
      <c r="H41" s="4">
        <f t="shared" si="6"/>
        <v>3.2585145922112702E-2</v>
      </c>
      <c r="I41" s="4">
        <f t="shared" si="7"/>
        <v>3.6685024619458773E-2</v>
      </c>
      <c r="J41" s="4">
        <f t="shared" si="8"/>
        <v>2.5866644927830862E-2</v>
      </c>
      <c r="K41" s="4">
        <f t="shared" si="9"/>
        <v>2.1765877645506748E-2</v>
      </c>
    </row>
    <row r="42" spans="1:11" x14ac:dyDescent="0.2">
      <c r="A42">
        <v>2001</v>
      </c>
      <c r="B42" s="7">
        <v>4.3700000000000003E-2</v>
      </c>
      <c r="C42" s="7">
        <v>1.9400000000000001E-2</v>
      </c>
      <c r="D42" s="4">
        <f t="shared" si="2"/>
        <v>3.1866295051841576E-2</v>
      </c>
      <c r="E42" s="4">
        <f t="shared" si="3"/>
        <v>3.2232921037604001E-2</v>
      </c>
      <c r="F42" s="4">
        <f t="shared" si="4"/>
        <v>2.8939710170845956E-2</v>
      </c>
      <c r="G42" s="4">
        <f t="shared" si="5"/>
        <v>3.7759515218780848E-2</v>
      </c>
      <c r="H42" s="4">
        <f t="shared" si="6"/>
        <v>3.1085402516026761E-2</v>
      </c>
      <c r="I42" s="4">
        <f t="shared" si="7"/>
        <v>3.8085344966702905E-2</v>
      </c>
      <c r="J42" s="4">
        <f t="shared" si="8"/>
        <v>3.1866295051841576E-2</v>
      </c>
      <c r="K42" s="4">
        <f t="shared" si="9"/>
        <v>5.932639151268404E-3</v>
      </c>
    </row>
    <row r="43" spans="1:11" x14ac:dyDescent="0.2">
      <c r="A43">
        <v>2002</v>
      </c>
      <c r="B43" s="7">
        <v>3.5999999999999997E-2</v>
      </c>
      <c r="C43" s="7">
        <v>7.7000000000000002E-3</v>
      </c>
      <c r="D43" s="4">
        <f t="shared" si="2"/>
        <v>3.6066474191770226E-2</v>
      </c>
      <c r="E43" s="4">
        <f t="shared" si="3"/>
        <v>2.1765877645506748E-2</v>
      </c>
      <c r="F43" s="4">
        <f t="shared" si="4"/>
        <v>3.145972276318787E-2</v>
      </c>
      <c r="G43" s="4">
        <f t="shared" si="5"/>
        <v>3.0498914226726015E-2</v>
      </c>
      <c r="H43" s="4">
        <f t="shared" si="6"/>
        <v>3.0199763109280298E-2</v>
      </c>
      <c r="I43" s="4">
        <f t="shared" si="7"/>
        <v>3.307054146020505E-2</v>
      </c>
      <c r="J43" s="4">
        <f t="shared" si="8"/>
        <v>3.6066474191770226E-2</v>
      </c>
      <c r="K43" s="4">
        <f t="shared" si="9"/>
        <v>5.4327039758561568E-3</v>
      </c>
    </row>
    <row r="44" spans="1:11" x14ac:dyDescent="0.2">
      <c r="A44">
        <v>2003</v>
      </c>
      <c r="B44" s="7">
        <v>3.2199999999999999E-2</v>
      </c>
      <c r="C44" s="7">
        <v>-9.2999999999999992E-3</v>
      </c>
      <c r="D44" s="4">
        <f t="shared" si="2"/>
        <v>3.7299885610721617E-2</v>
      </c>
      <c r="E44" s="4">
        <f t="shared" si="3"/>
        <v>5.932639151268404E-3</v>
      </c>
      <c r="F44" s="4">
        <f t="shared" si="4"/>
        <v>3.2759763828394739E-2</v>
      </c>
      <c r="G44" s="4">
        <f t="shared" si="5"/>
        <v>1.9018298875437267E-2</v>
      </c>
      <c r="H44" s="4">
        <f t="shared" si="6"/>
        <v>3.0414046374843906E-2</v>
      </c>
      <c r="I44" s="4">
        <f t="shared" si="7"/>
        <v>2.6740890685729823E-2</v>
      </c>
      <c r="J44" s="4">
        <f t="shared" si="8"/>
        <v>3.7299885610721617E-2</v>
      </c>
      <c r="K44" s="4">
        <f t="shared" si="9"/>
        <v>5.4660365423302437E-3</v>
      </c>
    </row>
    <row r="45" spans="1:11" x14ac:dyDescent="0.2">
      <c r="A45">
        <v>2004</v>
      </c>
      <c r="B45" s="7">
        <v>2.3699999999999999E-2</v>
      </c>
      <c r="C45" s="7">
        <v>1.7899999999999999E-2</v>
      </c>
      <c r="D45" s="4">
        <f t="shared" si="2"/>
        <v>3.0633201160753742E-2</v>
      </c>
      <c r="E45" s="4">
        <f t="shared" si="3"/>
        <v>5.4327039758561568E-3</v>
      </c>
      <c r="F45" s="4">
        <f t="shared" si="4"/>
        <v>3.2819769370945551E-2</v>
      </c>
      <c r="G45" s="4">
        <f t="shared" si="5"/>
        <v>1.4778790621818416E-2</v>
      </c>
      <c r="H45" s="4">
        <f t="shared" si="6"/>
        <v>3.0456906467946965E-2</v>
      </c>
      <c r="I45" s="4">
        <f t="shared" si="7"/>
        <v>2.3012545613070756E-2</v>
      </c>
      <c r="J45" s="4">
        <f t="shared" si="8"/>
        <v>3.0633201160753742E-2</v>
      </c>
      <c r="K45" s="4">
        <f t="shared" si="9"/>
        <v>1.3999901778575463E-2</v>
      </c>
    </row>
    <row r="46" spans="1:11" x14ac:dyDescent="0.2">
      <c r="A46">
        <v>2005</v>
      </c>
      <c r="B46" s="7">
        <v>2.2800000000000001E-2</v>
      </c>
      <c r="C46" s="7">
        <v>7.7999999999999996E-3</v>
      </c>
      <c r="D46" s="4">
        <f t="shared" si="2"/>
        <v>2.6233243680749752E-2</v>
      </c>
      <c r="E46" s="4">
        <f t="shared" si="3"/>
        <v>5.4660365423302437E-3</v>
      </c>
      <c r="F46" s="4">
        <f t="shared" si="4"/>
        <v>3.1679694152899174E-2</v>
      </c>
      <c r="G46" s="4">
        <f t="shared" si="5"/>
        <v>8.6994750801778764E-3</v>
      </c>
      <c r="H46" s="4">
        <f t="shared" si="6"/>
        <v>3.0042595903495339E-2</v>
      </c>
      <c r="I46" s="4">
        <f t="shared" si="7"/>
        <v>1.7255852520705162E-2</v>
      </c>
      <c r="J46" s="4">
        <f t="shared" si="8"/>
        <v>2.6233243680749752E-2</v>
      </c>
      <c r="K46" s="4">
        <f t="shared" si="9"/>
        <v>1.6399750607817509E-2</v>
      </c>
    </row>
    <row r="47" spans="1:11" x14ac:dyDescent="0.2">
      <c r="A47">
        <v>2006</v>
      </c>
      <c r="B47" s="7">
        <v>3.1099999999999999E-2</v>
      </c>
      <c r="C47" s="7">
        <v>1.6299999999999999E-2</v>
      </c>
      <c r="D47" s="4">
        <f t="shared" si="2"/>
        <v>2.5866597541210012E-2</v>
      </c>
      <c r="E47" s="4">
        <f t="shared" si="3"/>
        <v>1.3999901778575463E-2</v>
      </c>
      <c r="F47" s="4">
        <f t="shared" si="4"/>
        <v>2.9159869985491582E-2</v>
      </c>
      <c r="G47" s="4">
        <f t="shared" si="5"/>
        <v>8.0795337247252519E-3</v>
      </c>
      <c r="H47" s="4">
        <f t="shared" si="6"/>
        <v>3.114263266279238E-2</v>
      </c>
      <c r="I47" s="4">
        <f t="shared" si="7"/>
        <v>1.3999102760109849E-2</v>
      </c>
      <c r="J47" s="4">
        <f t="shared" si="8"/>
        <v>2.5866597541210012E-2</v>
      </c>
      <c r="K47" s="4">
        <f t="shared" si="9"/>
        <v>1.4866261910015055E-2</v>
      </c>
    </row>
    <row r="48" spans="1:11" x14ac:dyDescent="0.2">
      <c r="A48">
        <v>2007</v>
      </c>
      <c r="B48" s="7">
        <v>2.4500000000000001E-2</v>
      </c>
      <c r="C48" s="7">
        <v>2.5100000000000001E-2</v>
      </c>
      <c r="D48" s="4">
        <f t="shared" si="2"/>
        <v>2.6133269273188375E-2</v>
      </c>
      <c r="E48" s="4">
        <f t="shared" si="3"/>
        <v>1.6399750607718033E-2</v>
      </c>
      <c r="F48" s="4">
        <f t="shared" si="4"/>
        <v>2.6859921489887029E-2</v>
      </c>
      <c r="G48" s="4">
        <f t="shared" si="5"/>
        <v>1.1559304766436185E-2</v>
      </c>
      <c r="H48" s="4">
        <f t="shared" si="6"/>
        <v>3.0571179201260179E-2</v>
      </c>
      <c r="I48" s="4">
        <f t="shared" si="7"/>
        <v>1.2128021907898301E-2</v>
      </c>
      <c r="J48" s="4">
        <f t="shared" si="8"/>
        <v>2.6133269273188375E-2</v>
      </c>
      <c r="K48" s="4">
        <f t="shared" si="9"/>
        <v>-9.6935161329270159E-4</v>
      </c>
    </row>
    <row r="49" spans="1:11" x14ac:dyDescent="0.2">
      <c r="A49">
        <v>2008</v>
      </c>
      <c r="B49" s="7">
        <v>2.5899999999999999E-2</v>
      </c>
      <c r="C49" s="7">
        <v>3.2000000000000002E-3</v>
      </c>
      <c r="D49" s="4">
        <f t="shared" si="2"/>
        <v>2.7166626366920354E-2</v>
      </c>
      <c r="E49" s="4">
        <f t="shared" si="3"/>
        <v>1.4866261910015055E-2</v>
      </c>
      <c r="F49" s="4">
        <f t="shared" si="4"/>
        <v>2.5599957011962715E-2</v>
      </c>
      <c r="G49" s="4">
        <f t="shared" si="5"/>
        <v>1.4059701269260927E-2</v>
      </c>
      <c r="H49" s="4">
        <f t="shared" si="6"/>
        <v>2.8028461864877841E-2</v>
      </c>
      <c r="I49" s="4">
        <f t="shared" si="7"/>
        <v>9.8137438045711178E-3</v>
      </c>
      <c r="J49" s="4">
        <f t="shared" si="8"/>
        <v>2.7166626366920354E-2</v>
      </c>
      <c r="K49" s="4">
        <f t="shared" si="9"/>
        <v>-3.5354151813891121E-3</v>
      </c>
    </row>
    <row r="50" spans="1:11" x14ac:dyDescent="0.2">
      <c r="A50">
        <v>2009</v>
      </c>
      <c r="B50" s="7">
        <v>-8.3999999999999995E-3</v>
      </c>
      <c r="C50" s="7">
        <v>-3.1199999999999999E-2</v>
      </c>
      <c r="D50" s="4">
        <f t="shared" si="2"/>
        <v>1.3998744049146694E-2</v>
      </c>
      <c r="E50" s="4">
        <f t="shared" si="3"/>
        <v>-9.6935161329270159E-4</v>
      </c>
      <c r="F50" s="4">
        <f t="shared" si="4"/>
        <v>1.9179010756531056E-2</v>
      </c>
      <c r="G50" s="4">
        <f t="shared" si="5"/>
        <v>4.2381495222230114E-3</v>
      </c>
      <c r="H50" s="4">
        <f t="shared" si="6"/>
        <v>2.1684903407177103E-2</v>
      </c>
      <c r="I50" s="4">
        <f t="shared" si="7"/>
        <v>4.255556866240795E-3</v>
      </c>
      <c r="J50" s="4">
        <f t="shared" si="8"/>
        <v>1.3998744049146694E-2</v>
      </c>
      <c r="K50" s="4">
        <f t="shared" si="9"/>
        <v>-1.0268748394878457E-2</v>
      </c>
    </row>
    <row r="51" spans="1:11" x14ac:dyDescent="0.2">
      <c r="A51">
        <v>2010</v>
      </c>
      <c r="B51" s="7">
        <v>1.4E-2</v>
      </c>
      <c r="C51" s="7">
        <v>1.7399999999999999E-2</v>
      </c>
      <c r="D51" s="4">
        <f t="shared" si="2"/>
        <v>1.0498989038808304E-2</v>
      </c>
      <c r="E51" s="4">
        <f t="shared" si="3"/>
        <v>-3.5354151813891121E-3</v>
      </c>
      <c r="F51" s="4">
        <f t="shared" si="4"/>
        <v>1.7419012532485567E-2</v>
      </c>
      <c r="G51" s="4">
        <f t="shared" si="5"/>
        <v>6.1580074245597416E-3</v>
      </c>
      <c r="H51" s="4">
        <f t="shared" si="6"/>
        <v>1.9084973975395769E-2</v>
      </c>
      <c r="I51" s="4">
        <f t="shared" si="7"/>
        <v>8.0699231853742504E-3</v>
      </c>
      <c r="J51" s="4">
        <f t="shared" si="8"/>
        <v>1.0498989038808304E-2</v>
      </c>
      <c r="K51" s="4">
        <f t="shared" si="9"/>
        <v>-1.340283601288661E-2</v>
      </c>
    </row>
    <row r="52" spans="1:11" x14ac:dyDescent="0.2">
      <c r="A52">
        <v>2011</v>
      </c>
      <c r="B52" s="7">
        <v>3.6499999999999998E-2</v>
      </c>
      <c r="C52" s="7">
        <v>-1.7000000000000001E-2</v>
      </c>
      <c r="D52" s="4">
        <f t="shared" si="2"/>
        <v>1.403165355849012E-2</v>
      </c>
      <c r="E52" s="4">
        <f t="shared" si="3"/>
        <v>-1.0268748394878457E-2</v>
      </c>
      <c r="F52" s="4">
        <f t="shared" si="4"/>
        <v>1.8498841506996655E-2</v>
      </c>
      <c r="G52" s="4">
        <f t="shared" si="5"/>
        <v>-5.0220428352076851E-4</v>
      </c>
      <c r="H52" s="4">
        <f t="shared" si="6"/>
        <v>2.0913360761085187E-2</v>
      </c>
      <c r="I52" s="4">
        <f t="shared" si="7"/>
        <v>3.0839532366968569E-3</v>
      </c>
      <c r="J52" s="4">
        <f t="shared" si="8"/>
        <v>1.403165355849012E-2</v>
      </c>
      <c r="K52" s="4">
        <f t="shared" si="9"/>
        <v>-2.2267557885044198E-2</v>
      </c>
    </row>
    <row r="53" spans="1:11" x14ac:dyDescent="0.2">
      <c r="A53">
        <v>2012</v>
      </c>
      <c r="B53" s="7">
        <v>2.7699999999999999E-2</v>
      </c>
      <c r="C53" s="7">
        <v>-4.0599999999999997E-2</v>
      </c>
      <c r="D53" s="4">
        <f t="shared" si="2"/>
        <v>2.6066238227045346E-2</v>
      </c>
      <c r="E53" s="4">
        <f t="shared" si="3"/>
        <v>-1.340283601288661E-2</v>
      </c>
      <c r="F53" s="4">
        <f t="shared" si="4"/>
        <v>1.91387949196411E-2</v>
      </c>
      <c r="G53" s="4">
        <f t="shared" si="5"/>
        <v>-1.3642293800700145E-2</v>
      </c>
      <c r="H53" s="4">
        <f t="shared" si="6"/>
        <v>2.1613332861718959E-2</v>
      </c>
      <c r="I53" s="4">
        <f t="shared" si="7"/>
        <v>-3.8314408926680699E-3</v>
      </c>
      <c r="J53" s="4">
        <f t="shared" si="8"/>
        <v>2.6066238227045346E-2</v>
      </c>
      <c r="K53" s="4">
        <f t="shared" si="9"/>
        <v>-1.3968684052144908E-2</v>
      </c>
    </row>
    <row r="54" spans="1:11" x14ac:dyDescent="0.2">
      <c r="A54">
        <v>2013</v>
      </c>
      <c r="B54" s="7">
        <v>2.7000000000000001E-3</v>
      </c>
      <c r="C54" s="7">
        <v>-9.1999999999999998E-3</v>
      </c>
      <c r="D54" s="4">
        <f t="shared" si="2"/>
        <v>2.2298975245078623E-2</v>
      </c>
      <c r="E54" s="4">
        <f t="shared" si="3"/>
        <v>-2.2267557885044198E-2</v>
      </c>
      <c r="F54" s="4">
        <f t="shared" si="4"/>
        <v>1.4498678046990676E-2</v>
      </c>
      <c r="G54" s="4">
        <f t="shared" si="5"/>
        <v>-1.6121999117657992E-2</v>
      </c>
      <c r="H54" s="4">
        <f t="shared" si="6"/>
        <v>1.7556081073905716E-2</v>
      </c>
      <c r="I54" s="4">
        <f t="shared" si="7"/>
        <v>-7.4739628254860691E-3</v>
      </c>
      <c r="J54" s="4">
        <f t="shared" si="8"/>
        <v>2.2298975245078623E-2</v>
      </c>
      <c r="K54" s="4">
        <f t="shared" si="9"/>
        <v>5.5327073424535911E-3</v>
      </c>
    </row>
    <row r="55" spans="1:11" x14ac:dyDescent="0.2">
      <c r="A55">
        <v>2014</v>
      </c>
      <c r="B55" s="7">
        <v>-2.8E-3</v>
      </c>
      <c r="C55" s="7">
        <v>7.9000000000000008E-3</v>
      </c>
      <c r="D55" s="4">
        <f t="shared" si="2"/>
        <v>9.1991192957863177E-3</v>
      </c>
      <c r="E55" s="4">
        <f t="shared" si="3"/>
        <v>-1.3968684052144908E-2</v>
      </c>
      <c r="F55" s="4">
        <f t="shared" si="4"/>
        <v>1.5618909438728679E-2</v>
      </c>
      <c r="G55" s="4">
        <f t="shared" si="5"/>
        <v>-8.3020429771778481E-3</v>
      </c>
      <c r="H55" s="4">
        <f t="shared" si="6"/>
        <v>1.3655895586666134E-2</v>
      </c>
      <c r="I55" s="4">
        <f t="shared" si="7"/>
        <v>-9.9304865360636541E-3</v>
      </c>
      <c r="J55" s="4">
        <f t="shared" si="8"/>
        <v>9.1991192957863177E-3</v>
      </c>
      <c r="K55" s="4">
        <f t="shared" si="9"/>
        <v>1.5333190807581332E-2</v>
      </c>
    </row>
    <row r="56" spans="1:11" x14ac:dyDescent="0.2">
      <c r="A56">
        <v>2015</v>
      </c>
      <c r="B56" s="7">
        <v>4.8999999999999998E-3</v>
      </c>
      <c r="C56" s="7">
        <v>1.7899999999999999E-2</v>
      </c>
      <c r="D56" s="4">
        <f t="shared" si="2"/>
        <v>1.5999475669445928E-3</v>
      </c>
      <c r="E56" s="4">
        <f t="shared" si="3"/>
        <v>5.5327073424535911E-3</v>
      </c>
      <c r="F56" s="4">
        <f t="shared" si="4"/>
        <v>1.3798813735320437E-2</v>
      </c>
      <c r="G56" s="4">
        <f t="shared" si="5"/>
        <v>-8.2020688746240467E-3</v>
      </c>
      <c r="H56" s="4">
        <f t="shared" si="6"/>
        <v>1.0655992882618648E-2</v>
      </c>
      <c r="I56" s="4">
        <f t="shared" si="7"/>
        <v>-7.8308945338392277E-3</v>
      </c>
      <c r="J56" s="4">
        <f t="shared" si="8"/>
        <v>1.5999475669445928E-3</v>
      </c>
      <c r="K56" s="4">
        <f t="shared" si="9"/>
        <v>2.4399709447209261E-2</v>
      </c>
    </row>
    <row r="57" spans="1:11" x14ac:dyDescent="0.2">
      <c r="A57">
        <v>2016</v>
      </c>
      <c r="B57" s="7">
        <v>6.1000000000000004E-3</v>
      </c>
      <c r="C57" s="7">
        <v>2.0199999999999999E-2</v>
      </c>
      <c r="D57" s="4">
        <f t="shared" si="2"/>
        <v>2.7332555896038002E-3</v>
      </c>
      <c r="E57" s="4">
        <f t="shared" si="3"/>
        <v>1.5333190807581332E-2</v>
      </c>
      <c r="F57" s="4">
        <f t="shared" si="4"/>
        <v>7.7194544385434938E-3</v>
      </c>
      <c r="G57" s="4">
        <f t="shared" si="5"/>
        <v>-7.6252130780574134E-4</v>
      </c>
      <c r="H57" s="4">
        <f t="shared" si="6"/>
        <v>1.2727687470260207E-2</v>
      </c>
      <c r="I57" s="4">
        <f t="shared" si="7"/>
        <v>-4.8793879012976049E-4</v>
      </c>
      <c r="J57" s="4">
        <f t="shared" si="8"/>
        <v>2.7332555896038002E-3</v>
      </c>
      <c r="K57" s="4">
        <f t="shared" si="9"/>
        <v>2.793314757302312E-2</v>
      </c>
    </row>
    <row r="58" spans="1:11" x14ac:dyDescent="0.2">
      <c r="A58">
        <v>2017</v>
      </c>
      <c r="B58" s="7">
        <v>1.37E-2</v>
      </c>
      <c r="C58" s="7">
        <v>3.5099999999999999E-2</v>
      </c>
      <c r="D58" s="4">
        <f t="shared" si="2"/>
        <v>8.2332574297225847E-3</v>
      </c>
      <c r="E58" s="4">
        <f t="shared" si="3"/>
        <v>2.4399709447209261E-2</v>
      </c>
      <c r="F58" s="4">
        <f t="shared" si="4"/>
        <v>4.9198570004449493E-3</v>
      </c>
      <c r="G58" s="4">
        <f t="shared" si="5"/>
        <v>1.4378926538043402E-2</v>
      </c>
      <c r="H58" s="4">
        <f t="shared" si="6"/>
        <v>1.2684830817462966E-2</v>
      </c>
      <c r="I58" s="4">
        <f t="shared" si="7"/>
        <v>2.039988686320271E-3</v>
      </c>
      <c r="J58" s="4">
        <f t="shared" si="8"/>
        <v>8.2332574297225847E-3</v>
      </c>
      <c r="K58" s="4">
        <f t="shared" si="9"/>
        <v>2.1198840274152531E-2</v>
      </c>
    </row>
    <row r="59" spans="1:11" x14ac:dyDescent="0.2">
      <c r="A59">
        <v>2018</v>
      </c>
      <c r="B59" s="7">
        <v>9.9000000000000008E-3</v>
      </c>
      <c r="C59" s="7">
        <v>2.8500000000000001E-2</v>
      </c>
      <c r="D59" s="4">
        <f t="shared" si="2"/>
        <v>9.8999518713753787E-3</v>
      </c>
      <c r="E59" s="4">
        <f t="shared" si="3"/>
        <v>2.793314757302312E-2</v>
      </c>
      <c r="F59" s="4">
        <f t="shared" si="4"/>
        <v>6.359847495460258E-3</v>
      </c>
      <c r="G59" s="4">
        <f t="shared" si="5"/>
        <v>2.1919567405134899E-2</v>
      </c>
      <c r="H59" s="4">
        <f t="shared" si="6"/>
        <v>8.8853024535637815E-3</v>
      </c>
      <c r="I59" s="4">
        <f t="shared" si="7"/>
        <v>8.5399588961649897E-3</v>
      </c>
      <c r="J59" s="4">
        <f t="shared" si="8"/>
        <v>9.8999518713753787E-3</v>
      </c>
      <c r="K59" s="4">
        <f t="shared" si="9"/>
        <v>9.4990976427880014E-3</v>
      </c>
    </row>
    <row r="60" spans="1:11" x14ac:dyDescent="0.2">
      <c r="B60" s="4"/>
    </row>
    <row r="62" spans="1:11" x14ac:dyDescent="0.2">
      <c r="J62">
        <f>PEARSON(J14:J59,K14:K59)</f>
        <v>0.40140388452777132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464E2-EC88-EF4F-B063-D56A43EA6345}">
  <dimension ref="A1:I60"/>
  <sheetViews>
    <sheetView workbookViewId="0">
      <selection activeCell="I22" sqref="I22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2.1000000000000001E-2</v>
      </c>
      <c r="C2" s="4">
        <v>0.1115</v>
      </c>
      <c r="F2" s="4"/>
      <c r="G2" s="4"/>
      <c r="H2" s="4"/>
      <c r="I2" s="4"/>
    </row>
    <row r="3" spans="1:9" x14ac:dyDescent="0.2">
      <c r="A3">
        <v>1962</v>
      </c>
      <c r="B3" s="4">
        <v>-4.7999999999999996E-3</v>
      </c>
      <c r="C3" s="4">
        <v>1.5299999999999999E-2</v>
      </c>
      <c r="F3" s="4"/>
      <c r="G3" s="4"/>
      <c r="H3" s="4"/>
      <c r="I3" s="4"/>
    </row>
    <row r="4" spans="1:9" x14ac:dyDescent="0.2">
      <c r="A4">
        <v>1963</v>
      </c>
      <c r="B4" s="4">
        <v>3.1800000000000002E-2</v>
      </c>
      <c r="C4" s="4">
        <v>0.1014</v>
      </c>
      <c r="D4" s="4">
        <f>(($B2+100)*($B3+100)*($B4+100))^(1/3)-100</f>
        <v>1.5998821333823798E-2</v>
      </c>
      <c r="E4" s="4">
        <f>(($C2+100)*($C3+100)*($C4+100))^(1/3)-100</f>
        <v>7.6057355453897912E-2</v>
      </c>
      <c r="F4" s="4"/>
      <c r="G4" s="4"/>
      <c r="H4" s="4"/>
      <c r="I4" s="4"/>
    </row>
    <row r="5" spans="1:9" x14ac:dyDescent="0.2">
      <c r="A5">
        <v>1964</v>
      </c>
      <c r="B5" s="4">
        <v>6.1999999999999998E-3</v>
      </c>
      <c r="C5" s="4">
        <v>8.2600000000000007E-2</v>
      </c>
      <c r="D5" s="4">
        <f t="shared" ref="D5:D59" si="0">(($B3+100)*($B4+100)*($B5+100))^(1/3)-100</f>
        <v>1.1065491338897004E-2</v>
      </c>
      <c r="E5" s="4">
        <f t="shared" ref="E5:E59" si="1">(($C3+100)*($C4+100)*($C5+100))^(1/3)-100</f>
        <v>6.6426505827962501E-2</v>
      </c>
      <c r="F5" s="4"/>
      <c r="G5" s="4"/>
      <c r="H5" s="4"/>
      <c r="I5" s="4"/>
    </row>
    <row r="6" spans="1:9" x14ac:dyDescent="0.2">
      <c r="A6">
        <v>1965</v>
      </c>
      <c r="B6" s="4">
        <v>3.2199999999999999E-2</v>
      </c>
      <c r="C6" s="4">
        <v>9.3899999999999997E-2</v>
      </c>
      <c r="D6" s="4">
        <f t="shared" si="0"/>
        <v>2.3399260397312105E-2</v>
      </c>
      <c r="E6" s="4">
        <f t="shared" si="1"/>
        <v>9.2633035061467695E-2</v>
      </c>
      <c r="F6" s="4">
        <f>(($B2+100)*($B3+100)*($B4+100)*($B5+100)*($B6+100))^(1/5)-100</f>
        <v>1.7278942576837153E-2</v>
      </c>
      <c r="G6" s="4">
        <f>(($C2+100)*($C3+100)*($C4+100)*($C5+100)*($C6+100))^(1/5)-100</f>
        <v>8.09341712427738E-2</v>
      </c>
      <c r="H6" s="4"/>
      <c r="I6" s="4"/>
    </row>
    <row r="7" spans="1:9" x14ac:dyDescent="0.2">
      <c r="A7">
        <v>1966</v>
      </c>
      <c r="B7" s="4">
        <v>4.9000000000000002E-2</v>
      </c>
      <c r="C7" s="4">
        <v>6.0999999999999999E-2</v>
      </c>
      <c r="D7" s="4">
        <f t="shared" si="0"/>
        <v>2.9131783693699731E-2</v>
      </c>
      <c r="E7" s="4">
        <f t="shared" si="1"/>
        <v>7.9165735895145417E-2</v>
      </c>
      <c r="F7" s="4">
        <f t="shared" ref="F7:F59" si="2">(($B3+100)*($B4+100)*($B5+100)*($B6+100)*($B7+100))^(1/5)-100</f>
        <v>2.2878107301636419E-2</v>
      </c>
      <c r="G7" s="4">
        <f t="shared" ref="G7:G59" si="3">(($C3+100)*($C4+100)*($C5+100)*($C6+100)*($C7+100))^(1/5)-100</f>
        <v>7.0835217030818853E-2</v>
      </c>
      <c r="H7" s="4"/>
      <c r="I7" s="4"/>
    </row>
    <row r="8" spans="1:9" x14ac:dyDescent="0.2">
      <c r="A8">
        <v>1967</v>
      </c>
      <c r="B8" s="4">
        <v>1.84E-2</v>
      </c>
      <c r="C8" s="4">
        <v>5.4800000000000001E-2</v>
      </c>
      <c r="D8" s="4">
        <f t="shared" si="0"/>
        <v>3.3199217467554831E-2</v>
      </c>
      <c r="E8" s="4">
        <f t="shared" si="1"/>
        <v>6.9898529102204066E-2</v>
      </c>
      <c r="F8" s="4">
        <f t="shared" si="2"/>
        <v>2.7518960955561056E-2</v>
      </c>
      <c r="G8" s="4">
        <f t="shared" si="3"/>
        <v>7.8738355235628887E-2</v>
      </c>
      <c r="H8" s="4">
        <f>(($B2+100)*($B3+100)*($B4+100)*($B5+100)*($B6+100)*($B7+100)*($B8+100))^(1/7)-100</f>
        <v>2.1970063925763839E-2</v>
      </c>
      <c r="I8" s="4">
        <f>(($C2+100)*($C3+100)*($C4+100)*($C5+100)*($C6+100)*($C7+100)*($C8+100))^(1/7)-100</f>
        <v>7.4352424701885411E-2</v>
      </c>
    </row>
    <row r="9" spans="1:9" x14ac:dyDescent="0.2">
      <c r="A9">
        <v>1968</v>
      </c>
      <c r="B9" s="4">
        <v>1.4E-3</v>
      </c>
      <c r="C9" s="4">
        <v>6.6600000000000006E-2</v>
      </c>
      <c r="D9" s="4">
        <f t="shared" si="0"/>
        <v>2.2931394351573431E-2</v>
      </c>
      <c r="E9" s="4">
        <f t="shared" si="1"/>
        <v>6.0799883936965671E-2</v>
      </c>
      <c r="F9" s="4">
        <f t="shared" si="2"/>
        <v>2.1438481963812706E-2</v>
      </c>
      <c r="G9" s="4">
        <f t="shared" si="3"/>
        <v>7.1778963055038503E-2</v>
      </c>
      <c r="H9" s="4">
        <f t="shared" ref="H9:H59" si="4">(($B3+100)*($B4+100)*($B5+100)*($B6+100)*($B7+100)*($B8+100)*($B9+100))^(1/7)-100</f>
        <v>1.9169801588319046E-2</v>
      </c>
      <c r="I9" s="4">
        <f t="shared" ref="I9:I59" si="5">(($C3+100)*($C4+100)*($C5+100)*($C6+100)*($C7+100)*($C8+100)*($C9+100))^(1/7)-100</f>
        <v>6.7939286283404954E-2</v>
      </c>
    </row>
    <row r="10" spans="1:9" x14ac:dyDescent="0.2">
      <c r="A10">
        <v>1969</v>
      </c>
      <c r="B10" s="4">
        <v>2.64E-2</v>
      </c>
      <c r="C10" s="4">
        <v>9.9000000000000005E-2</v>
      </c>
      <c r="D10" s="4">
        <f t="shared" si="0"/>
        <v>1.5399456734883188E-2</v>
      </c>
      <c r="E10" s="4">
        <f t="shared" si="1"/>
        <v>7.346492214610123E-2</v>
      </c>
      <c r="F10" s="4">
        <f t="shared" si="2"/>
        <v>2.5478771138438105E-2</v>
      </c>
      <c r="G10" s="4">
        <f t="shared" si="3"/>
        <v>7.505839347182075E-2</v>
      </c>
      <c r="H10" s="4">
        <f t="shared" si="4"/>
        <v>2.3627416824993475E-2</v>
      </c>
      <c r="I10" s="4">
        <f t="shared" si="5"/>
        <v>7.9898433755062115E-2</v>
      </c>
    </row>
    <row r="11" spans="1:9" x14ac:dyDescent="0.2">
      <c r="A11">
        <v>1970</v>
      </c>
      <c r="B11" s="4">
        <v>2.8400000000000002E-2</v>
      </c>
      <c r="C11" s="4">
        <v>7.9500000000000001E-2</v>
      </c>
      <c r="D11" s="4">
        <f t="shared" si="0"/>
        <v>1.8732578987311399E-2</v>
      </c>
      <c r="E11" s="4">
        <f t="shared" si="1"/>
        <v>8.1699113843129112E-2</v>
      </c>
      <c r="F11" s="4">
        <f t="shared" si="2"/>
        <v>2.4718810655571133E-2</v>
      </c>
      <c r="G11" s="4">
        <f t="shared" si="3"/>
        <v>7.2178769885525185E-2</v>
      </c>
      <c r="H11" s="4">
        <f t="shared" si="4"/>
        <v>2.314173514724871E-2</v>
      </c>
      <c r="I11" s="4">
        <f t="shared" si="5"/>
        <v>7.6770241018792262E-2</v>
      </c>
    </row>
    <row r="12" spans="1:9" x14ac:dyDescent="0.2">
      <c r="A12">
        <v>1971</v>
      </c>
      <c r="B12" s="4">
        <v>3.2899999999999999E-2</v>
      </c>
      <c r="C12" s="4">
        <v>7.8399999999999997E-2</v>
      </c>
      <c r="D12" s="4">
        <f t="shared" si="0"/>
        <v>2.9233296399951314E-2</v>
      </c>
      <c r="E12" s="4">
        <f t="shared" si="1"/>
        <v>8.5632886058292002E-2</v>
      </c>
      <c r="F12" s="4">
        <f t="shared" si="2"/>
        <v>2.1499384890788065E-2</v>
      </c>
      <c r="G12" s="4">
        <f t="shared" si="3"/>
        <v>7.5658916607480364E-2</v>
      </c>
      <c r="H12" s="4">
        <f t="shared" si="4"/>
        <v>2.695623058957608E-2</v>
      </c>
      <c r="I12" s="4">
        <f t="shared" si="5"/>
        <v>7.6170265177708529E-2</v>
      </c>
    </row>
    <row r="13" spans="1:9" x14ac:dyDescent="0.2">
      <c r="A13">
        <v>1972</v>
      </c>
      <c r="B13" s="4">
        <v>4.3299999999999998E-2</v>
      </c>
      <c r="C13" s="4">
        <v>0.1016</v>
      </c>
      <c r="D13" s="4">
        <f t="shared" si="0"/>
        <v>3.4866472060301135E-2</v>
      </c>
      <c r="E13" s="4">
        <f t="shared" si="1"/>
        <v>8.6499429488625879E-2</v>
      </c>
      <c r="F13" s="4">
        <f t="shared" si="2"/>
        <v>2.6479043353731413E-2</v>
      </c>
      <c r="G13" s="4">
        <f t="shared" si="3"/>
        <v>8.5019116826728691E-2</v>
      </c>
      <c r="H13" s="4">
        <f t="shared" si="4"/>
        <v>2.8541786349578047E-2</v>
      </c>
      <c r="I13" s="4">
        <f t="shared" si="5"/>
        <v>7.7270034075795024E-2</v>
      </c>
    </row>
    <row r="14" spans="1:9" x14ac:dyDescent="0.2">
      <c r="A14">
        <v>1973</v>
      </c>
      <c r="B14" s="4">
        <v>0.15379999999999999</v>
      </c>
      <c r="C14" s="4">
        <v>8.09E-2</v>
      </c>
      <c r="D14" s="4">
        <f t="shared" si="0"/>
        <v>7.6651717865857449E-2</v>
      </c>
      <c r="E14" s="4">
        <f t="shared" si="1"/>
        <v>8.6966126617156192E-2</v>
      </c>
      <c r="F14" s="4">
        <f t="shared" si="2"/>
        <v>5.6948119307349998E-2</v>
      </c>
      <c r="G14" s="4">
        <f t="shared" si="3"/>
        <v>8.7879479763685708E-2</v>
      </c>
      <c r="H14" s="4">
        <f t="shared" si="4"/>
        <v>4.3503438245750203E-2</v>
      </c>
      <c r="I14" s="4">
        <f t="shared" si="5"/>
        <v>8.0113111153650607E-2</v>
      </c>
    </row>
    <row r="15" spans="1:9" x14ac:dyDescent="0.2">
      <c r="A15">
        <v>1974</v>
      </c>
      <c r="B15" s="4">
        <v>0.2656</v>
      </c>
      <c r="C15" s="4">
        <v>-6.4399999999999999E-2</v>
      </c>
      <c r="D15" s="4">
        <f t="shared" si="0"/>
        <v>0.15419221536780015</v>
      </c>
      <c r="E15" s="4">
        <f t="shared" si="1"/>
        <v>3.9339392581453581E-2</v>
      </c>
      <c r="F15" s="4">
        <f t="shared" si="2"/>
        <v>0.10475702003340359</v>
      </c>
      <c r="G15" s="4">
        <f t="shared" si="3"/>
        <v>5.5181753282042223E-2</v>
      </c>
      <c r="H15" s="4">
        <f t="shared" si="4"/>
        <v>7.8789229105026948E-2</v>
      </c>
      <c r="I15" s="4">
        <f t="shared" si="5"/>
        <v>6.3071528603089178E-2</v>
      </c>
    </row>
    <row r="16" spans="1:9" x14ac:dyDescent="0.2">
      <c r="A16">
        <v>1975</v>
      </c>
      <c r="B16" s="4">
        <v>0.1363</v>
      </c>
      <c r="C16" s="4">
        <v>6.3700000000000007E-2</v>
      </c>
      <c r="D16" s="4">
        <f t="shared" si="0"/>
        <v>0.18521696555099254</v>
      </c>
      <c r="E16" s="4">
        <f t="shared" si="1"/>
        <v>2.6712323120079873E-2</v>
      </c>
      <c r="F16" s="4">
        <f t="shared" si="2"/>
        <v>0.12634418083503363</v>
      </c>
      <c r="G16" s="4">
        <f t="shared" si="3"/>
        <v>5.2022321604397348E-2</v>
      </c>
      <c r="H16" s="4">
        <f t="shared" si="4"/>
        <v>9.8064430674909886E-2</v>
      </c>
      <c r="I16" s="4">
        <f t="shared" si="5"/>
        <v>6.2657252351641546E-2</v>
      </c>
    </row>
    <row r="17" spans="1:9" x14ac:dyDescent="0.2">
      <c r="A17">
        <v>1976</v>
      </c>
      <c r="B17" s="4">
        <v>0.13020000000000001</v>
      </c>
      <c r="C17" s="4">
        <v>6.8500000000000005E-2</v>
      </c>
      <c r="D17" s="4">
        <f t="shared" si="0"/>
        <v>0.17734721304280754</v>
      </c>
      <c r="E17" s="4">
        <f t="shared" si="1"/>
        <v>2.2581057107828428E-2</v>
      </c>
      <c r="F17" s="4">
        <f t="shared" si="2"/>
        <v>0.14581478509808221</v>
      </c>
      <c r="G17" s="4">
        <f t="shared" si="3"/>
        <v>5.0042765142762846E-2</v>
      </c>
      <c r="H17" s="4">
        <f t="shared" si="4"/>
        <v>0.11289703076676005</v>
      </c>
      <c r="I17" s="4">
        <f t="shared" si="5"/>
        <v>5.8301122555477036E-2</v>
      </c>
    </row>
    <row r="18" spans="1:9" x14ac:dyDescent="0.2">
      <c r="A18">
        <v>1977</v>
      </c>
      <c r="B18" s="4">
        <v>0.1237</v>
      </c>
      <c r="C18" s="4">
        <v>2.9399999999999999E-2</v>
      </c>
      <c r="D18" s="4">
        <f t="shared" si="0"/>
        <v>0.13006653449390626</v>
      </c>
      <c r="E18" s="4">
        <f t="shared" si="1"/>
        <v>5.3865151620996699E-2</v>
      </c>
      <c r="F18" s="4">
        <f t="shared" si="2"/>
        <v>0.16190609044791415</v>
      </c>
      <c r="G18" s="4">
        <f t="shared" si="3"/>
        <v>3.5606036754614934E-2</v>
      </c>
      <c r="H18" s="4">
        <f t="shared" si="4"/>
        <v>0.12651725658081148</v>
      </c>
      <c r="I18" s="4">
        <f t="shared" si="5"/>
        <v>5.1143960056265314E-2</v>
      </c>
    </row>
    <row r="19" spans="1:9" x14ac:dyDescent="0.2">
      <c r="A19">
        <v>1978</v>
      </c>
      <c r="B19" s="4">
        <v>0.12570000000000001</v>
      </c>
      <c r="C19" s="4">
        <v>7.2499999999999995E-2</v>
      </c>
      <c r="D19" s="4">
        <f t="shared" si="0"/>
        <v>0.12653329643582367</v>
      </c>
      <c r="E19" s="4">
        <f t="shared" si="1"/>
        <v>5.6798110672076518E-2</v>
      </c>
      <c r="F19" s="4">
        <f t="shared" si="2"/>
        <v>0.1562850047100568</v>
      </c>
      <c r="G19" s="4">
        <f t="shared" si="3"/>
        <v>3.3926740698433377E-2</v>
      </c>
      <c r="H19" s="4">
        <f t="shared" si="4"/>
        <v>0.1397815336035535</v>
      </c>
      <c r="I19" s="4">
        <f t="shared" si="5"/>
        <v>5.0301311172447072E-2</v>
      </c>
    </row>
    <row r="20" spans="1:9" x14ac:dyDescent="0.2">
      <c r="A20">
        <v>1979</v>
      </c>
      <c r="B20" s="4">
        <v>0.19089999999999999</v>
      </c>
      <c r="C20" s="4">
        <v>3.2800000000000003E-2</v>
      </c>
      <c r="D20" s="4">
        <f t="shared" si="0"/>
        <v>0.14676180180912013</v>
      </c>
      <c r="E20" s="4">
        <f t="shared" si="1"/>
        <v>4.4898086997989139E-2</v>
      </c>
      <c r="F20" s="4">
        <f t="shared" si="2"/>
        <v>0.14135684372645585</v>
      </c>
      <c r="G20" s="4">
        <f t="shared" si="3"/>
        <v>5.3378301565544461E-2</v>
      </c>
      <c r="H20" s="4">
        <f t="shared" si="4"/>
        <v>0.1608742497752047</v>
      </c>
      <c r="I20" s="4">
        <f t="shared" si="5"/>
        <v>4.047488172355429E-2</v>
      </c>
    </row>
    <row r="21" spans="1:9" x14ac:dyDescent="0.2">
      <c r="A21">
        <v>1980</v>
      </c>
      <c r="B21" s="4">
        <v>0.24679999999999999</v>
      </c>
      <c r="C21" s="4">
        <v>6.7999999999999996E-3</v>
      </c>
      <c r="D21" s="4">
        <f t="shared" si="0"/>
        <v>0.1877877775410326</v>
      </c>
      <c r="E21" s="4">
        <f t="shared" si="1"/>
        <v>3.7363018981778851E-2</v>
      </c>
      <c r="F21" s="4">
        <f t="shared" si="2"/>
        <v>0.1634482108251234</v>
      </c>
      <c r="G21" s="4">
        <f t="shared" si="3"/>
        <v>4.199688637162069E-2</v>
      </c>
      <c r="H21" s="4">
        <f t="shared" si="4"/>
        <v>0.17415561797177759</v>
      </c>
      <c r="I21" s="4">
        <f t="shared" si="5"/>
        <v>2.9890084080236079E-2</v>
      </c>
    </row>
    <row r="22" spans="1:9" x14ac:dyDescent="0.2">
      <c r="A22">
        <v>1981</v>
      </c>
      <c r="B22" s="4">
        <v>0.24510000000000001</v>
      </c>
      <c r="C22" s="4">
        <v>-1.55E-2</v>
      </c>
      <c r="D22" s="4">
        <f t="shared" si="0"/>
        <v>0.22759663760923843</v>
      </c>
      <c r="E22" s="4">
        <f t="shared" si="1"/>
        <v>8.0313856359168767E-3</v>
      </c>
      <c r="F22" s="4">
        <f t="shared" si="2"/>
        <v>0.18642529721078915</v>
      </c>
      <c r="G22" s="4">
        <f t="shared" si="3"/>
        <v>2.5195693562821475E-2</v>
      </c>
      <c r="H22" s="4">
        <f t="shared" si="4"/>
        <v>0.17122946105044434</v>
      </c>
      <c r="I22" s="4">
        <f t="shared" si="5"/>
        <v>3.6880923558797463E-2</v>
      </c>
    </row>
    <row r="23" spans="1:9" x14ac:dyDescent="0.2">
      <c r="A23">
        <v>1982</v>
      </c>
      <c r="B23" s="4">
        <v>0.2099</v>
      </c>
      <c r="C23" s="4">
        <v>-1.1299999999999999E-2</v>
      </c>
      <c r="D23" s="4">
        <f t="shared" si="0"/>
        <v>0.23393189018332805</v>
      </c>
      <c r="E23" s="4">
        <f t="shared" si="1"/>
        <v>-6.667134757265103E-3</v>
      </c>
      <c r="F23" s="4">
        <f t="shared" si="2"/>
        <v>0.20367016003146432</v>
      </c>
      <c r="G23" s="4">
        <f t="shared" si="3"/>
        <v>1.7054710622403491E-2</v>
      </c>
      <c r="H23" s="4">
        <f t="shared" si="4"/>
        <v>0.18174410270873409</v>
      </c>
      <c r="I23" s="4">
        <f t="shared" si="5"/>
        <v>2.6166067127562087E-2</v>
      </c>
    </row>
    <row r="24" spans="1:9" x14ac:dyDescent="0.2">
      <c r="A24">
        <v>1983</v>
      </c>
      <c r="B24" s="4">
        <v>0.20180000000000001</v>
      </c>
      <c r="C24" s="4">
        <v>-1.0800000000000001E-2</v>
      </c>
      <c r="D24" s="4">
        <f t="shared" si="0"/>
        <v>0.21893157091534476</v>
      </c>
      <c r="E24" s="4">
        <f t="shared" si="1"/>
        <v>-1.2533355547461156E-2</v>
      </c>
      <c r="F24" s="4">
        <f t="shared" si="2"/>
        <v>0.21889738354735755</v>
      </c>
      <c r="G24" s="4">
        <f t="shared" si="3"/>
        <v>3.9839432805877095E-4</v>
      </c>
      <c r="H24" s="4">
        <f t="shared" si="4"/>
        <v>0.1919748046521903</v>
      </c>
      <c r="I24" s="4">
        <f t="shared" si="5"/>
        <v>1.4838440525466012E-2</v>
      </c>
    </row>
    <row r="25" spans="1:9" x14ac:dyDescent="0.2">
      <c r="A25">
        <v>1984</v>
      </c>
      <c r="B25" s="4">
        <v>0.18459999999999999</v>
      </c>
      <c r="C25" s="4">
        <v>2.01E-2</v>
      </c>
      <c r="D25" s="4">
        <f t="shared" si="0"/>
        <v>0.19876611134337452</v>
      </c>
      <c r="E25" s="4">
        <f t="shared" si="1"/>
        <v>-6.6774494372623394E-4</v>
      </c>
      <c r="F25" s="4">
        <f t="shared" si="2"/>
        <v>0.21763699975092266</v>
      </c>
      <c r="G25" s="4">
        <f t="shared" si="3"/>
        <v>-2.1409118988344744E-3</v>
      </c>
      <c r="H25" s="4">
        <f t="shared" si="4"/>
        <v>0.20067846863467764</v>
      </c>
      <c r="I25" s="4">
        <f t="shared" si="5"/>
        <v>1.3510009567937686E-2</v>
      </c>
    </row>
    <row r="26" spans="1:9" x14ac:dyDescent="0.2">
      <c r="A26">
        <v>1985</v>
      </c>
      <c r="B26" s="4">
        <v>0.19309999999999999</v>
      </c>
      <c r="C26" s="4">
        <v>2.5100000000000001E-2</v>
      </c>
      <c r="D26" s="4">
        <f t="shared" si="0"/>
        <v>0.19316642059766309</v>
      </c>
      <c r="E26" s="4">
        <f t="shared" si="1"/>
        <v>1.146540637934379E-2</v>
      </c>
      <c r="F26" s="4">
        <f t="shared" si="2"/>
        <v>0.20689782280348368</v>
      </c>
      <c r="G26" s="4">
        <f t="shared" si="3"/>
        <v>1.5184930456513257E-3</v>
      </c>
      <c r="H26" s="4">
        <f t="shared" si="4"/>
        <v>0.210311471643152</v>
      </c>
      <c r="I26" s="4">
        <f t="shared" si="5"/>
        <v>6.7411984042564654E-3</v>
      </c>
    </row>
    <row r="27" spans="1:9" x14ac:dyDescent="0.2">
      <c r="A27">
        <v>1986</v>
      </c>
      <c r="B27" s="4">
        <v>0.23019999999999999</v>
      </c>
      <c r="C27" s="4">
        <v>5.1999999999999998E-3</v>
      </c>
      <c r="D27" s="4">
        <f t="shared" si="0"/>
        <v>0.20263137744308324</v>
      </c>
      <c r="E27" s="4">
        <f t="shared" si="1"/>
        <v>1.6799642816081928E-2</v>
      </c>
      <c r="F27" s="4">
        <f t="shared" si="2"/>
        <v>0.20391878132278407</v>
      </c>
      <c r="G27" s="4">
        <f t="shared" si="3"/>
        <v>5.6588548596181454E-3</v>
      </c>
      <c r="H27" s="4">
        <f t="shared" si="4"/>
        <v>0.21592590133826661</v>
      </c>
      <c r="I27" s="4">
        <f t="shared" si="5"/>
        <v>2.7989021968579664E-3</v>
      </c>
    </row>
    <row r="28" spans="1:9" x14ac:dyDescent="0.2">
      <c r="A28">
        <v>1987</v>
      </c>
      <c r="B28" s="4">
        <v>0.16400000000000001</v>
      </c>
      <c r="C28" s="4">
        <v>-2.2599999999999999E-2</v>
      </c>
      <c r="D28" s="4">
        <f t="shared" si="0"/>
        <v>0.19576300412248315</v>
      </c>
      <c r="E28" s="4">
        <f t="shared" si="1"/>
        <v>2.5647532547878882E-3</v>
      </c>
      <c r="F28" s="4">
        <f t="shared" si="2"/>
        <v>0.19473764696903118</v>
      </c>
      <c r="G28" s="4">
        <f t="shared" si="3"/>
        <v>3.3983693584360708E-3</v>
      </c>
      <c r="H28" s="4">
        <f t="shared" si="4"/>
        <v>0.2040967849124371</v>
      </c>
      <c r="I28" s="4">
        <f t="shared" si="5"/>
        <v>-1.4014590076101285E-3</v>
      </c>
    </row>
    <row r="29" spans="1:9" x14ac:dyDescent="0.2">
      <c r="A29">
        <v>1988</v>
      </c>
      <c r="B29" s="4">
        <v>0.1353</v>
      </c>
      <c r="C29" s="4">
        <v>4.2900000000000001E-2</v>
      </c>
      <c r="D29" s="4">
        <f t="shared" si="0"/>
        <v>0.17649211919588481</v>
      </c>
      <c r="E29" s="4">
        <f t="shared" si="1"/>
        <v>8.496397990342075E-3</v>
      </c>
      <c r="F29" s="4">
        <f t="shared" si="2"/>
        <v>0.18143505253752323</v>
      </c>
      <c r="G29" s="4">
        <f t="shared" si="3"/>
        <v>1.4137587642423455E-2</v>
      </c>
      <c r="H29" s="4">
        <f t="shared" si="4"/>
        <v>0.18841012136401503</v>
      </c>
      <c r="I29" s="4">
        <f t="shared" si="5"/>
        <v>6.9404865775339886E-3</v>
      </c>
    </row>
    <row r="30" spans="1:9" x14ac:dyDescent="0.2">
      <c r="A30">
        <v>1989</v>
      </c>
      <c r="B30" s="4">
        <v>0.1366</v>
      </c>
      <c r="C30" s="4">
        <v>3.7999999999999999E-2</v>
      </c>
      <c r="D30" s="4">
        <f t="shared" si="0"/>
        <v>0.14529912569119574</v>
      </c>
      <c r="E30" s="4">
        <f t="shared" si="1"/>
        <v>1.9428896573813859E-2</v>
      </c>
      <c r="F30" s="4">
        <f t="shared" si="2"/>
        <v>0.17183351553802595</v>
      </c>
      <c r="G30" s="4">
        <f t="shared" si="3"/>
        <v>1.771711799729303E-2</v>
      </c>
      <c r="H30" s="4">
        <f t="shared" si="4"/>
        <v>0.1779376549591376</v>
      </c>
      <c r="I30" s="4">
        <f t="shared" si="5"/>
        <v>1.3983140476412359E-2</v>
      </c>
    </row>
    <row r="31" spans="1:9" x14ac:dyDescent="0.2">
      <c r="A31">
        <v>1990</v>
      </c>
      <c r="B31" s="4">
        <v>0.20430000000000001</v>
      </c>
      <c r="C31" s="4">
        <v>0</v>
      </c>
      <c r="D31" s="4">
        <f t="shared" si="0"/>
        <v>0.15872815013594277</v>
      </c>
      <c r="E31" s="4">
        <f t="shared" si="1"/>
        <v>2.6964828993101264E-2</v>
      </c>
      <c r="F31" s="4">
        <f t="shared" si="2"/>
        <v>0.17407293995627526</v>
      </c>
      <c r="G31" s="4">
        <f t="shared" si="3"/>
        <v>1.2696984604772865E-2</v>
      </c>
      <c r="H31" s="4">
        <f t="shared" si="4"/>
        <v>0.1782947089474618</v>
      </c>
      <c r="I31" s="4">
        <f t="shared" si="5"/>
        <v>1.5526308596037097E-2</v>
      </c>
    </row>
    <row r="32" spans="1:9" x14ac:dyDescent="0.2">
      <c r="A32">
        <v>1991</v>
      </c>
      <c r="B32" s="4">
        <v>0.1946</v>
      </c>
      <c r="C32" s="4">
        <v>3.1E-2</v>
      </c>
      <c r="D32" s="4">
        <f t="shared" si="0"/>
        <v>0.1784955399485284</v>
      </c>
      <c r="E32" s="4">
        <f t="shared" si="1"/>
        <v>2.2998636888132751E-2</v>
      </c>
      <c r="F32" s="4">
        <f t="shared" si="2"/>
        <v>0.16695591581631675</v>
      </c>
      <c r="G32" s="4">
        <f t="shared" si="3"/>
        <v>1.7856838987214019E-2</v>
      </c>
      <c r="H32" s="4">
        <f t="shared" si="4"/>
        <v>0.17972312936234403</v>
      </c>
      <c r="I32" s="4">
        <f t="shared" si="5"/>
        <v>1.7083307530725733E-2</v>
      </c>
    </row>
    <row r="33" spans="1:9" x14ac:dyDescent="0.2">
      <c r="A33">
        <v>1992</v>
      </c>
      <c r="B33" s="4">
        <v>0.1588</v>
      </c>
      <c r="C33" s="4">
        <v>7.0000000000000001E-3</v>
      </c>
      <c r="D33" s="4">
        <f t="shared" si="0"/>
        <v>0.18589808897490911</v>
      </c>
      <c r="E33" s="4">
        <f t="shared" si="1"/>
        <v>1.2665785710993305E-2</v>
      </c>
      <c r="F33" s="4">
        <f t="shared" si="2"/>
        <v>0.16591586352714671</v>
      </c>
      <c r="G33" s="4">
        <f t="shared" si="3"/>
        <v>2.3778533327927676E-2</v>
      </c>
      <c r="H33" s="4">
        <f t="shared" si="4"/>
        <v>0.17482306459753261</v>
      </c>
      <c r="I33" s="4">
        <f t="shared" si="5"/>
        <v>1.4497599948086304E-2</v>
      </c>
    </row>
    <row r="34" spans="1:9" x14ac:dyDescent="0.2">
      <c r="A34">
        <v>1993</v>
      </c>
      <c r="B34" s="4">
        <v>0.14410000000000001</v>
      </c>
      <c r="C34" s="4">
        <v>-1.6E-2</v>
      </c>
      <c r="D34" s="4">
        <f t="shared" si="0"/>
        <v>0.16583108832483617</v>
      </c>
      <c r="E34" s="4">
        <f t="shared" si="1"/>
        <v>7.3314923632921136E-3</v>
      </c>
      <c r="F34" s="4">
        <f t="shared" si="2"/>
        <v>0.16767633975435103</v>
      </c>
      <c r="G34" s="4">
        <f t="shared" si="3"/>
        <v>1.199801024297642E-2</v>
      </c>
      <c r="H34" s="4">
        <f t="shared" si="4"/>
        <v>0.1625253321345923</v>
      </c>
      <c r="I34" s="4">
        <f t="shared" si="5"/>
        <v>1.1468471734957575E-2</v>
      </c>
    </row>
    <row r="35" spans="1:9" x14ac:dyDescent="0.2">
      <c r="A35">
        <v>1994</v>
      </c>
      <c r="B35" s="4">
        <v>0.1087</v>
      </c>
      <c r="C35" s="4">
        <v>0.02</v>
      </c>
      <c r="D35" s="4">
        <f t="shared" si="0"/>
        <v>0.13719779218763506</v>
      </c>
      <c r="E35" s="4">
        <f t="shared" si="1"/>
        <v>3.665558893729326E-3</v>
      </c>
      <c r="F35" s="4">
        <f t="shared" si="2"/>
        <v>0.16209398588458157</v>
      </c>
      <c r="G35" s="4">
        <f t="shared" si="3"/>
        <v>8.3986868969105899E-3</v>
      </c>
      <c r="H35" s="4">
        <f t="shared" si="4"/>
        <v>0.15462357859667009</v>
      </c>
      <c r="I35" s="4">
        <f t="shared" si="5"/>
        <v>1.7555148385028474E-2</v>
      </c>
    </row>
    <row r="36" spans="1:9" x14ac:dyDescent="0.2">
      <c r="A36">
        <v>1995</v>
      </c>
      <c r="B36" s="4">
        <v>8.9300000000000004E-2</v>
      </c>
      <c r="C36" s="4">
        <v>2.1000000000000001E-2</v>
      </c>
      <c r="D36" s="4">
        <f t="shared" si="0"/>
        <v>0.11403076275219348</v>
      </c>
      <c r="E36" s="4">
        <f t="shared" si="1"/>
        <v>8.3318522257087579E-3</v>
      </c>
      <c r="F36" s="4">
        <f t="shared" si="2"/>
        <v>0.13909311222087695</v>
      </c>
      <c r="G36" s="4">
        <f t="shared" si="3"/>
        <v>1.2598686856506447E-2</v>
      </c>
      <c r="H36" s="4">
        <f t="shared" si="4"/>
        <v>0.1480495875282628</v>
      </c>
      <c r="I36" s="4">
        <f t="shared" si="5"/>
        <v>1.4427076069836176E-2</v>
      </c>
    </row>
    <row r="37" spans="1:9" x14ac:dyDescent="0.2">
      <c r="A37">
        <v>1996</v>
      </c>
      <c r="B37" s="4">
        <v>8.1900000000000001E-2</v>
      </c>
      <c r="C37" s="4">
        <v>2.86E-2</v>
      </c>
      <c r="D37" s="4">
        <f t="shared" si="0"/>
        <v>9.3299362085190296E-2</v>
      </c>
      <c r="E37" s="4">
        <f t="shared" si="1"/>
        <v>2.319992628503087E-2</v>
      </c>
      <c r="F37" s="4">
        <f t="shared" si="2"/>
        <v>0.11655545664912381</v>
      </c>
      <c r="G37" s="4">
        <f t="shared" si="3"/>
        <v>1.2118770549605529E-2</v>
      </c>
      <c r="H37" s="4">
        <f t="shared" si="4"/>
        <v>0.14023257810994494</v>
      </c>
      <c r="I37" s="4">
        <f t="shared" si="5"/>
        <v>1.3084481289610039E-2</v>
      </c>
    </row>
    <row r="38" spans="1:9" x14ac:dyDescent="0.2">
      <c r="A38">
        <v>1997</v>
      </c>
      <c r="B38" s="4">
        <v>5.5399999999999998E-2</v>
      </c>
      <c r="C38" s="4">
        <v>4.48E-2</v>
      </c>
      <c r="D38" s="4">
        <f t="shared" si="0"/>
        <v>7.5532275062769827E-2</v>
      </c>
      <c r="E38" s="4">
        <f t="shared" si="1"/>
        <v>3.1466174257161583E-2</v>
      </c>
      <c r="F38" s="4">
        <f t="shared" si="2"/>
        <v>9.5875637593309193E-2</v>
      </c>
      <c r="G38" s="4">
        <f t="shared" si="3"/>
        <v>1.9678014710251546E-2</v>
      </c>
      <c r="H38" s="4">
        <f t="shared" si="4"/>
        <v>0.1189611994692541</v>
      </c>
      <c r="I38" s="4">
        <f t="shared" si="5"/>
        <v>1.9484090076446137E-2</v>
      </c>
    </row>
    <row r="39" spans="1:9" x14ac:dyDescent="0.2">
      <c r="A39">
        <v>1998</v>
      </c>
      <c r="B39" s="4">
        <v>4.7699999999999999E-2</v>
      </c>
      <c r="C39" s="4">
        <v>3.8899999999999997E-2</v>
      </c>
      <c r="D39" s="4">
        <f t="shared" si="0"/>
        <v>6.1665594509065613E-2</v>
      </c>
      <c r="E39" s="4">
        <f t="shared" si="1"/>
        <v>3.7433109336234338E-2</v>
      </c>
      <c r="F39" s="4">
        <f t="shared" si="2"/>
        <v>7.6597497487540522E-2</v>
      </c>
      <c r="G39" s="4">
        <f t="shared" si="3"/>
        <v>3.0659521123283184E-2</v>
      </c>
      <c r="H39" s="4">
        <f t="shared" si="4"/>
        <v>9.7978139334045977E-2</v>
      </c>
      <c r="I39" s="4">
        <f t="shared" si="5"/>
        <v>2.0612493387943687E-2</v>
      </c>
    </row>
    <row r="40" spans="1:9" x14ac:dyDescent="0.2">
      <c r="A40">
        <v>1999</v>
      </c>
      <c r="B40" s="4">
        <v>2.64E-2</v>
      </c>
      <c r="C40" s="4">
        <v>3.0700000000000002E-2</v>
      </c>
      <c r="D40" s="4">
        <f t="shared" si="0"/>
        <v>4.3165914749124568E-2</v>
      </c>
      <c r="E40" s="4">
        <f t="shared" si="1"/>
        <v>3.8133166251284933E-2</v>
      </c>
      <c r="F40" s="4">
        <f t="shared" si="2"/>
        <v>6.0137362138760864E-2</v>
      </c>
      <c r="G40" s="4">
        <f t="shared" si="3"/>
        <v>3.2799657613864497E-2</v>
      </c>
      <c r="H40" s="4">
        <f t="shared" si="4"/>
        <v>7.9064621646267597E-2</v>
      </c>
      <c r="I40" s="4">
        <f t="shared" si="5"/>
        <v>2.3998324657341641E-2</v>
      </c>
    </row>
    <row r="41" spans="1:9" x14ac:dyDescent="0.2">
      <c r="A41">
        <v>2000</v>
      </c>
      <c r="B41" s="4">
        <v>3.15E-2</v>
      </c>
      <c r="C41" s="4">
        <v>3.9199999999999999E-2</v>
      </c>
      <c r="D41" s="4">
        <f t="shared" si="0"/>
        <v>3.5199587858571135E-2</v>
      </c>
      <c r="E41" s="4">
        <f t="shared" si="1"/>
        <v>3.6266589148866046E-2</v>
      </c>
      <c r="F41" s="4">
        <f t="shared" si="2"/>
        <v>4.8578059897167236E-2</v>
      </c>
      <c r="G41" s="4">
        <f t="shared" si="3"/>
        <v>3.6439822092489749E-2</v>
      </c>
      <c r="H41" s="4">
        <f t="shared" si="4"/>
        <v>6.2981602013849169E-2</v>
      </c>
      <c r="I41" s="4">
        <f t="shared" si="5"/>
        <v>3.1885327659352924E-2</v>
      </c>
    </row>
    <row r="42" spans="1:9" x14ac:dyDescent="0.2">
      <c r="A42">
        <v>2001</v>
      </c>
      <c r="B42" s="4">
        <v>3.3700000000000001E-2</v>
      </c>
      <c r="C42" s="4">
        <v>4.1300000000000003E-2</v>
      </c>
      <c r="D42" s="4">
        <f t="shared" si="0"/>
        <v>3.0533286602675958E-2</v>
      </c>
      <c r="E42" s="4">
        <f t="shared" si="1"/>
        <v>3.7066561692498112E-2</v>
      </c>
      <c r="F42" s="4">
        <f t="shared" si="2"/>
        <v>3.8939412514110927E-2</v>
      </c>
      <c r="G42" s="4">
        <f t="shared" si="3"/>
        <v>3.8979892171653319E-2</v>
      </c>
      <c r="H42" s="4">
        <f t="shared" si="4"/>
        <v>5.2268769217931776E-2</v>
      </c>
      <c r="I42" s="4">
        <f t="shared" si="5"/>
        <v>3.492826867329768E-2</v>
      </c>
    </row>
    <row r="43" spans="1:9" x14ac:dyDescent="0.2">
      <c r="A43">
        <v>2002</v>
      </c>
      <c r="B43" s="4">
        <v>3.6299999999999999E-2</v>
      </c>
      <c r="C43" s="4">
        <v>3.9199999999999999E-2</v>
      </c>
      <c r="D43" s="4">
        <f t="shared" si="0"/>
        <v>3.3833314095360834E-2</v>
      </c>
      <c r="E43" s="4">
        <f t="shared" si="1"/>
        <v>3.9899995102004482E-2</v>
      </c>
      <c r="F43" s="4">
        <f t="shared" si="2"/>
        <v>3.5119749288597291E-2</v>
      </c>
      <c r="G43" s="4">
        <f t="shared" si="3"/>
        <v>3.7859932251549822E-2</v>
      </c>
      <c r="H43" s="4">
        <f t="shared" si="4"/>
        <v>4.4698423749082394E-2</v>
      </c>
      <c r="I43" s="4">
        <f t="shared" si="5"/>
        <v>3.7528427969391487E-2</v>
      </c>
    </row>
    <row r="44" spans="1:9" x14ac:dyDescent="0.2">
      <c r="A44">
        <v>2003</v>
      </c>
      <c r="B44" s="4">
        <v>3.5299999999999998E-2</v>
      </c>
      <c r="C44" s="4">
        <v>5.79E-2</v>
      </c>
      <c r="D44" s="4">
        <f t="shared" si="0"/>
        <v>3.5099994268605883E-2</v>
      </c>
      <c r="E44" s="4">
        <f t="shared" si="1"/>
        <v>4.6132983696637098E-2</v>
      </c>
      <c r="F44" s="4">
        <f t="shared" si="2"/>
        <v>3.2639938186974859E-2</v>
      </c>
      <c r="G44" s="4">
        <f t="shared" si="3"/>
        <v>4.1659604092529889E-2</v>
      </c>
      <c r="H44" s="4">
        <f t="shared" si="4"/>
        <v>3.8042427099725273E-2</v>
      </c>
      <c r="I44" s="4">
        <f t="shared" si="5"/>
        <v>4.1713990459300021E-2</v>
      </c>
    </row>
    <row r="45" spans="1:9" x14ac:dyDescent="0.2">
      <c r="A45">
        <v>2004</v>
      </c>
      <c r="B45" s="4">
        <v>2.9000000000000001E-2</v>
      </c>
      <c r="C45" s="4">
        <v>5.0599999999999999E-2</v>
      </c>
      <c r="D45" s="4">
        <f t="shared" si="0"/>
        <v>3.3533281138971915E-2</v>
      </c>
      <c r="E45" s="4">
        <f t="shared" si="1"/>
        <v>4.9233037397272028E-2</v>
      </c>
      <c r="F45" s="4">
        <f t="shared" si="2"/>
        <v>3.3159965219283549E-2</v>
      </c>
      <c r="G45" s="4">
        <f t="shared" si="3"/>
        <v>4.5639723443159141E-2</v>
      </c>
      <c r="H45" s="4">
        <f t="shared" si="4"/>
        <v>3.4271226324662507E-2</v>
      </c>
      <c r="I45" s="4">
        <f t="shared" si="5"/>
        <v>4.2542515744258935E-2</v>
      </c>
    </row>
    <row r="46" spans="1:9" x14ac:dyDescent="0.2">
      <c r="A46">
        <v>2005</v>
      </c>
      <c r="B46" s="4">
        <v>3.5499999999999997E-2</v>
      </c>
      <c r="C46" s="4">
        <v>6.0000000000000001E-3</v>
      </c>
      <c r="D46" s="4">
        <f t="shared" si="0"/>
        <v>3.3266621136689878E-2</v>
      </c>
      <c r="E46" s="4">
        <f t="shared" si="1"/>
        <v>3.8164036263054868E-2</v>
      </c>
      <c r="F46" s="4">
        <f t="shared" si="2"/>
        <v>3.3959965698983297E-2</v>
      </c>
      <c r="G46" s="4">
        <f t="shared" si="3"/>
        <v>3.8998414334358245E-2</v>
      </c>
      <c r="H46" s="4">
        <f t="shared" si="4"/>
        <v>3.2528512036790858E-2</v>
      </c>
      <c r="I46" s="4">
        <f t="shared" si="5"/>
        <v>3.7841682011190869E-2</v>
      </c>
    </row>
    <row r="47" spans="1:9" x14ac:dyDescent="0.2">
      <c r="A47">
        <v>2006</v>
      </c>
      <c r="B47" s="4">
        <v>3.2000000000000001E-2</v>
      </c>
      <c r="C47" s="4">
        <v>5.6500000000000002E-2</v>
      </c>
      <c r="D47" s="4">
        <f t="shared" si="0"/>
        <v>3.2166631400244228E-2</v>
      </c>
      <c r="E47" s="4">
        <f t="shared" si="1"/>
        <v>3.769745946817693E-2</v>
      </c>
      <c r="F47" s="4">
        <f t="shared" si="2"/>
        <v>3.3619962504118917E-2</v>
      </c>
      <c r="G47" s="4">
        <f t="shared" si="3"/>
        <v>4.2038159660464203E-2</v>
      </c>
      <c r="H47" s="4">
        <f t="shared" si="4"/>
        <v>3.3328541856533889E-2</v>
      </c>
      <c r="I47" s="4">
        <f t="shared" si="5"/>
        <v>4.1527252064398112E-2</v>
      </c>
    </row>
    <row r="48" spans="1:9" x14ac:dyDescent="0.2">
      <c r="A48">
        <v>2007</v>
      </c>
      <c r="B48" s="4">
        <v>2.9000000000000001E-2</v>
      </c>
      <c r="C48" s="4">
        <v>3.27E-2</v>
      </c>
      <c r="D48" s="4">
        <f t="shared" si="0"/>
        <v>3.2166631400244228E-2</v>
      </c>
      <c r="E48" s="4">
        <f t="shared" si="1"/>
        <v>3.1731206443240012E-2</v>
      </c>
      <c r="F48" s="4">
        <f t="shared" si="2"/>
        <v>3.2159959001191396E-2</v>
      </c>
      <c r="G48" s="4">
        <f t="shared" si="3"/>
        <v>4.0738088989812127E-2</v>
      </c>
      <c r="H48" s="4">
        <f t="shared" si="4"/>
        <v>3.2971388645478328E-2</v>
      </c>
      <c r="I48" s="4">
        <f t="shared" si="5"/>
        <v>4.0598633175292775E-2</v>
      </c>
    </row>
    <row r="49" spans="1:9" x14ac:dyDescent="0.2">
      <c r="A49">
        <v>2008</v>
      </c>
      <c r="B49" s="4">
        <v>4.1500000000000002E-2</v>
      </c>
      <c r="C49" s="4">
        <v>-3.3999999999999998E-3</v>
      </c>
      <c r="D49" s="4">
        <f t="shared" si="0"/>
        <v>3.4166524773411311E-2</v>
      </c>
      <c r="E49" s="4">
        <f t="shared" si="1"/>
        <v>2.8596968711482873E-2</v>
      </c>
      <c r="F49" s="4">
        <f t="shared" si="2"/>
        <v>3.3399889339449373E-2</v>
      </c>
      <c r="G49" s="4">
        <f t="shared" si="3"/>
        <v>2.8477186820751399E-2</v>
      </c>
      <c r="H49" s="4">
        <f t="shared" si="4"/>
        <v>3.4085629009354079E-2</v>
      </c>
      <c r="I49" s="4">
        <f t="shared" si="5"/>
        <v>3.4211740513271138E-2</v>
      </c>
    </row>
    <row r="50" spans="1:9" x14ac:dyDescent="0.2">
      <c r="A50">
        <v>2009</v>
      </c>
      <c r="B50" s="4">
        <v>1.21E-2</v>
      </c>
      <c r="C50" s="4">
        <v>-4.2999999999999997E-2</v>
      </c>
      <c r="D50" s="4">
        <f t="shared" si="0"/>
        <v>2.7532607844761969E-2</v>
      </c>
      <c r="E50" s="4">
        <f t="shared" si="1"/>
        <v>-4.5714457519210328E-3</v>
      </c>
      <c r="F50" s="4">
        <f t="shared" si="2"/>
        <v>3.0019512211381993E-2</v>
      </c>
      <c r="G50" s="4">
        <f t="shared" si="3"/>
        <v>9.7543185086408357E-3</v>
      </c>
      <c r="H50" s="4">
        <f t="shared" si="4"/>
        <v>3.0628204207701515E-2</v>
      </c>
      <c r="I50" s="4">
        <f t="shared" si="5"/>
        <v>2.2465331786932552E-2</v>
      </c>
    </row>
    <row r="51" spans="1:9" x14ac:dyDescent="0.2">
      <c r="A51">
        <v>2010</v>
      </c>
      <c r="B51" s="4">
        <v>4.7100000000000003E-2</v>
      </c>
      <c r="C51" s="4">
        <v>-5.4800000000000001E-2</v>
      </c>
      <c r="D51" s="4">
        <f t="shared" si="0"/>
        <v>3.3565488807411725E-2</v>
      </c>
      <c r="E51" s="4">
        <f t="shared" si="1"/>
        <v>-3.3735750262351871E-2</v>
      </c>
      <c r="F51" s="4">
        <f t="shared" si="2"/>
        <v>3.233927751267629E-2</v>
      </c>
      <c r="G51" s="4">
        <f t="shared" si="3"/>
        <v>-2.409096313854775E-3</v>
      </c>
      <c r="H51" s="4">
        <f t="shared" si="4"/>
        <v>3.231375455928287E-2</v>
      </c>
      <c r="I51" s="4">
        <f t="shared" si="5"/>
        <v>6.3632589979505383E-3</v>
      </c>
    </row>
    <row r="52" spans="1:9" x14ac:dyDescent="0.2">
      <c r="A52">
        <v>2011</v>
      </c>
      <c r="B52" s="4">
        <v>3.3300000000000003E-2</v>
      </c>
      <c r="C52" s="4">
        <v>-9.1300000000000006E-2</v>
      </c>
      <c r="D52" s="4">
        <f t="shared" si="0"/>
        <v>3.0832297583202717E-2</v>
      </c>
      <c r="E52" s="4">
        <f t="shared" si="1"/>
        <v>-6.3035448366505875E-2</v>
      </c>
      <c r="F52" s="4">
        <f t="shared" si="2"/>
        <v>3.2599277043004804E-2</v>
      </c>
      <c r="G52" s="4">
        <f t="shared" si="3"/>
        <v>-3.1969163825579017E-2</v>
      </c>
      <c r="H52" s="4">
        <f t="shared" si="4"/>
        <v>3.292804930644877E-2</v>
      </c>
      <c r="I52" s="4">
        <f t="shared" si="5"/>
        <v>-1.3911533755546657E-2</v>
      </c>
    </row>
    <row r="53" spans="1:9" x14ac:dyDescent="0.2">
      <c r="A53">
        <v>2012</v>
      </c>
      <c r="B53" s="4">
        <v>1.4999999999999999E-2</v>
      </c>
      <c r="C53" s="4">
        <v>-7.2999999999999995E-2</v>
      </c>
      <c r="D53" s="4">
        <f t="shared" si="0"/>
        <v>3.1799135961847469E-2</v>
      </c>
      <c r="E53" s="4">
        <f t="shared" si="1"/>
        <v>-7.3034444356252948E-2</v>
      </c>
      <c r="F53" s="4">
        <f t="shared" si="2"/>
        <v>2.9799019519131775E-2</v>
      </c>
      <c r="G53" s="4">
        <f t="shared" si="3"/>
        <v>-5.3104432192512263E-2</v>
      </c>
      <c r="H53" s="4">
        <f t="shared" si="4"/>
        <v>2.9999295941891546E-2</v>
      </c>
      <c r="I53" s="4">
        <f t="shared" si="5"/>
        <v>-2.5198822916834729E-2</v>
      </c>
    </row>
    <row r="54" spans="1:9" x14ac:dyDescent="0.2">
      <c r="A54">
        <v>2013</v>
      </c>
      <c r="B54" s="4">
        <v>-9.1999999999999998E-3</v>
      </c>
      <c r="C54" s="4">
        <v>-3.2399999999999998E-2</v>
      </c>
      <c r="D54" s="4">
        <f t="shared" si="0"/>
        <v>1.3031818623431946E-2</v>
      </c>
      <c r="E54" s="4">
        <f t="shared" si="1"/>
        <v>-6.5569697586880693E-2</v>
      </c>
      <c r="F54" s="4">
        <f t="shared" si="2"/>
        <v>1.9658149582554074E-2</v>
      </c>
      <c r="G54" s="4">
        <f t="shared" si="3"/>
        <v>-5.8902221842870972E-2</v>
      </c>
      <c r="H54" s="4">
        <f t="shared" si="4"/>
        <v>2.4112660213546633E-2</v>
      </c>
      <c r="I54" s="4">
        <f t="shared" si="5"/>
        <v>-3.7893287703639089E-2</v>
      </c>
    </row>
    <row r="55" spans="1:9" x14ac:dyDescent="0.2">
      <c r="A55">
        <v>2014</v>
      </c>
      <c r="B55" s="4">
        <v>-1.3100000000000001E-2</v>
      </c>
      <c r="C55" s="4">
        <v>7.4000000000000003E-3</v>
      </c>
      <c r="D55" s="4">
        <f t="shared" si="0"/>
        <v>-2.4341057879979644E-3</v>
      </c>
      <c r="E55" s="4">
        <f t="shared" si="1"/>
        <v>-3.2672055419439516E-2</v>
      </c>
      <c r="F55" s="4">
        <f t="shared" si="2"/>
        <v>1.4617260612283189E-2</v>
      </c>
      <c r="G55" s="4">
        <f t="shared" si="3"/>
        <v>-4.8825857540464312E-2</v>
      </c>
      <c r="H55" s="4">
        <f t="shared" si="4"/>
        <v>1.809758328850819E-2</v>
      </c>
      <c r="I55" s="4">
        <f t="shared" si="5"/>
        <v>-4.1505414357501991E-2</v>
      </c>
    </row>
    <row r="56" spans="1:9" x14ac:dyDescent="0.2">
      <c r="A56">
        <v>2015</v>
      </c>
      <c r="B56" s="4">
        <v>-1.7399999999999999E-2</v>
      </c>
      <c r="C56" s="4">
        <v>-4.4000000000000003E-3</v>
      </c>
      <c r="D56" s="4">
        <f t="shared" si="0"/>
        <v>-1.3233389418587649E-2</v>
      </c>
      <c r="E56" s="4">
        <f t="shared" si="1"/>
        <v>-9.8013931399094645E-3</v>
      </c>
      <c r="F56" s="4">
        <f t="shared" si="2"/>
        <v>1.7181220729014512E-3</v>
      </c>
      <c r="G56" s="4">
        <f t="shared" si="3"/>
        <v>-3.8747287765374949E-2</v>
      </c>
      <c r="H56" s="4">
        <f t="shared" si="4"/>
        <v>9.683142501287989E-3</v>
      </c>
      <c r="I56" s="4">
        <f t="shared" si="5"/>
        <v>-4.1648217674193688E-2</v>
      </c>
    </row>
    <row r="57" spans="1:9" x14ac:dyDescent="0.2">
      <c r="A57">
        <v>2016</v>
      </c>
      <c r="B57" s="4">
        <v>-8.3000000000000001E-3</v>
      </c>
      <c r="C57" s="4">
        <v>-1.9E-3</v>
      </c>
      <c r="D57" s="4">
        <f t="shared" si="0"/>
        <v>-1.2933402420017615E-2</v>
      </c>
      <c r="E57" s="4">
        <f t="shared" si="1"/>
        <v>3.6653779191908598E-4</v>
      </c>
      <c r="F57" s="4">
        <f t="shared" si="2"/>
        <v>-6.6006350850500439E-3</v>
      </c>
      <c r="G57" s="4">
        <f t="shared" si="3"/>
        <v>-2.086428241534577E-2</v>
      </c>
      <c r="H57" s="4">
        <f t="shared" si="4"/>
        <v>6.768672425593536E-3</v>
      </c>
      <c r="I57" s="4">
        <f t="shared" si="5"/>
        <v>-3.5777744105558895E-2</v>
      </c>
    </row>
    <row r="58" spans="1:9" x14ac:dyDescent="0.2">
      <c r="A58">
        <v>2017</v>
      </c>
      <c r="B58" s="4">
        <v>1.12E-2</v>
      </c>
      <c r="C58" s="4">
        <v>1.5100000000000001E-2</v>
      </c>
      <c r="D58" s="4">
        <f t="shared" si="0"/>
        <v>-4.8340450222355003E-3</v>
      </c>
      <c r="E58" s="4">
        <f t="shared" si="1"/>
        <v>2.9329580808763467E-3</v>
      </c>
      <c r="F58" s="4">
        <f t="shared" si="2"/>
        <v>-7.3604824929844881E-3</v>
      </c>
      <c r="G58" s="4">
        <f t="shared" si="3"/>
        <v>-3.2413031703839579E-3</v>
      </c>
      <c r="H58" s="4">
        <f t="shared" si="4"/>
        <v>1.641379890997996E-3</v>
      </c>
      <c r="I58" s="4">
        <f t="shared" si="5"/>
        <v>-2.5793121619287263E-2</v>
      </c>
    </row>
    <row r="59" spans="1:9" x14ac:dyDescent="0.2">
      <c r="A59">
        <v>2018</v>
      </c>
      <c r="B59" s="4">
        <v>6.3E-3</v>
      </c>
      <c r="C59" s="4">
        <v>1.9300000000000001E-2</v>
      </c>
      <c r="D59" s="4">
        <f t="shared" si="0"/>
        <v>3.0663236560855012E-3</v>
      </c>
      <c r="E59" s="4">
        <f t="shared" si="1"/>
        <v>1.0832913319035242E-2</v>
      </c>
      <c r="F59" s="4">
        <f t="shared" si="2"/>
        <v>-4.2606176659774064E-3</v>
      </c>
      <c r="G59" s="4">
        <f t="shared" si="3"/>
        <v>7.0995738507946271E-3</v>
      </c>
      <c r="H59" s="4">
        <f t="shared" si="4"/>
        <v>-2.2149883656510383E-3</v>
      </c>
      <c r="I59" s="4">
        <f t="shared" si="5"/>
        <v>-9.9902578966748479E-3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8E485-E74E-0D40-908D-439772EB02EB}">
  <dimension ref="A1:K60"/>
  <sheetViews>
    <sheetView topLeftCell="E7" workbookViewId="0">
      <selection activeCell="G13" sqref="G13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>
        <v>3.1699999999999999E-2</v>
      </c>
      <c r="C2" s="4">
        <v>1.1599999999999999E-2</v>
      </c>
      <c r="F2" s="4"/>
      <c r="G2" s="4"/>
      <c r="H2" s="4"/>
      <c r="I2" s="4"/>
      <c r="J2" s="4"/>
      <c r="K2" s="4"/>
    </row>
    <row r="3" spans="1:11" x14ac:dyDescent="0.2">
      <c r="A3">
        <v>1962</v>
      </c>
      <c r="B3" s="4">
        <v>3.8899999999999997E-2</v>
      </c>
      <c r="C3" s="4">
        <v>5.57E-2</v>
      </c>
      <c r="F3" s="4"/>
      <c r="G3" s="4"/>
      <c r="H3" s="4"/>
      <c r="I3" s="4"/>
      <c r="J3" s="4"/>
      <c r="K3" s="4"/>
    </row>
    <row r="4" spans="1:11" x14ac:dyDescent="0.2">
      <c r="A4">
        <v>1963</v>
      </c>
      <c r="B4" s="4">
        <v>6.3600000000000004E-2</v>
      </c>
      <c r="C4" s="4">
        <v>9.0700000000000003E-2</v>
      </c>
      <c r="D4" s="4">
        <f>(($B2+100)*($B3+100)*($B4+100))^(1/3)-100</f>
        <v>4.4732400720519649E-2</v>
      </c>
      <c r="E4" s="4">
        <f>(($C2+100)*($C3+100)*($C4+100))^(1/3)-100</f>
        <v>5.2661432254240026E-2</v>
      </c>
      <c r="F4" s="4"/>
      <c r="G4" s="4"/>
      <c r="H4" s="4"/>
      <c r="I4" s="4"/>
      <c r="J4" s="4">
        <f>(($B2+100)*($B3+100)*($B4+100))^(1/3)-100</f>
        <v>4.4732400720519649E-2</v>
      </c>
      <c r="K4" s="4">
        <f>(($C6+100)*($C5+100)*($C4+100))^(1/3)-100</f>
        <v>5.7830053990201691E-2</v>
      </c>
    </row>
    <row r="5" spans="1:11" x14ac:dyDescent="0.2">
      <c r="A5">
        <v>1964</v>
      </c>
      <c r="B5" s="4">
        <v>1.12E-2</v>
      </c>
      <c r="C5" s="4">
        <v>5.4600000000000003E-2</v>
      </c>
      <c r="D5" s="4">
        <f t="shared" ref="D5:D59" si="0">(($B3+100)*($B4+100)*($B5+100))^(1/3)-100</f>
        <v>3.7897710211552749E-2</v>
      </c>
      <c r="E5" s="4">
        <f t="shared" ref="E5:E59" si="1">(($C3+100)*($C4+100)*($C5+100))^(1/3)-100</f>
        <v>6.6998595818077433E-2</v>
      </c>
      <c r="F5" s="4"/>
      <c r="G5" s="4"/>
      <c r="H5" s="4"/>
      <c r="I5" s="4"/>
      <c r="J5" s="4">
        <f t="shared" ref="J5:J59" si="2">(($B3+100)*($B4+100)*($B5+100))^(1/3)-100</f>
        <v>3.7897710211552749E-2</v>
      </c>
      <c r="K5" s="4">
        <f>(($C7+100)*($C6+100)*($C5+100))^(1/3)-100</f>
        <v>6.4960536569387273E-2</v>
      </c>
    </row>
    <row r="6" spans="1:11" x14ac:dyDescent="0.2">
      <c r="A6">
        <v>1965</v>
      </c>
      <c r="B6" s="4">
        <v>4.5600000000000002E-2</v>
      </c>
      <c r="C6" s="4">
        <v>2.8199999999999999E-2</v>
      </c>
      <c r="D6" s="4">
        <f t="shared" si="0"/>
        <v>4.0130971313033115E-2</v>
      </c>
      <c r="E6" s="4">
        <f t="shared" si="1"/>
        <v>5.7830053990201691E-2</v>
      </c>
      <c r="F6" s="4">
        <f>(($B2+100)*($B3+100)*($B4+100)*($B5+100)*($B6+100))^(1/5)-100</f>
        <v>3.8198528880826643E-2</v>
      </c>
      <c r="G6" s="4">
        <f>(($C2+100)*($C3+100)*($C4+100)*($C5+100)*($C6+100))^(1/5)-100</f>
        <v>4.8156358880333983E-2</v>
      </c>
      <c r="H6" s="4"/>
      <c r="I6" s="4"/>
      <c r="J6" s="4">
        <f t="shared" si="2"/>
        <v>4.0130971313033115E-2</v>
      </c>
      <c r="K6" s="4">
        <f t="shared" ref="K6:K59" si="3">(($C8+100)*($C7+100)*($C6+100))^(1/3)-100</f>
        <v>6.2526892079944218E-2</v>
      </c>
    </row>
    <row r="7" spans="1:11" x14ac:dyDescent="0.2">
      <c r="A7">
        <v>1966</v>
      </c>
      <c r="B7" s="4">
        <v>8.4699999999999998E-2</v>
      </c>
      <c r="C7" s="4">
        <v>0.11210000000000001</v>
      </c>
      <c r="D7" s="4">
        <f t="shared" si="0"/>
        <v>4.7162160851087265E-2</v>
      </c>
      <c r="E7" s="4">
        <f t="shared" si="1"/>
        <v>6.4960536569387273E-2</v>
      </c>
      <c r="F7" s="4">
        <f t="shared" ref="F7:F59" si="4">(($B3+100)*($B4+100)*($B5+100)*($B6+100)*($B7+100))^(1/5)-100</f>
        <v>4.8796971586753557E-2</v>
      </c>
      <c r="G7" s="4">
        <f t="shared" ref="G7:G59" si="5">(($C3+100)*($C4+100)*($C5+100)*($C6+100)*($C7+100))^(1/5)-100</f>
        <v>6.8255628509902522E-2</v>
      </c>
      <c r="H7" s="4"/>
      <c r="I7" s="4"/>
      <c r="J7" s="4">
        <f t="shared" si="2"/>
        <v>4.7162160851087265E-2</v>
      </c>
      <c r="K7" s="4">
        <f t="shared" si="3"/>
        <v>7.5729679828867802E-2</v>
      </c>
    </row>
    <row r="8" spans="1:11" x14ac:dyDescent="0.2">
      <c r="A8">
        <v>1967</v>
      </c>
      <c r="B8" s="4">
        <v>0.13969999999999999</v>
      </c>
      <c r="C8" s="4">
        <v>4.7300000000000002E-2</v>
      </c>
      <c r="D8" s="4">
        <f t="shared" si="0"/>
        <v>8.9992557853562971E-2</v>
      </c>
      <c r="E8" s="4">
        <f t="shared" si="1"/>
        <v>6.2526892079944218E-2</v>
      </c>
      <c r="F8" s="4">
        <f t="shared" si="4"/>
        <v>6.8950844794656518E-2</v>
      </c>
      <c r="G8" s="4">
        <f t="shared" si="5"/>
        <v>6.657536126630248E-2</v>
      </c>
      <c r="H8" s="4">
        <f>(($B2+100)*($B3+100)*($B4+100)*($B5+100)*($B6+100)*($B7+100)*($B8+100))^(1/7)-100</f>
        <v>5.9335144283352292E-2</v>
      </c>
      <c r="I8" s="4">
        <f>(($C2+100)*($C3+100)*($C4+100)*($C5+100)*($C6+100)*($C7+100)*($C8+100))^(1/7)-100</f>
        <v>5.7166315010150015E-2</v>
      </c>
      <c r="J8" s="4">
        <f t="shared" si="2"/>
        <v>8.9992557853562971E-2</v>
      </c>
      <c r="K8" s="4">
        <f t="shared" si="3"/>
        <v>5.1966005093490253E-2</v>
      </c>
    </row>
    <row r="9" spans="1:11" x14ac:dyDescent="0.2">
      <c r="A9">
        <v>1968</v>
      </c>
      <c r="B9" s="4">
        <v>6.0499999999999998E-2</v>
      </c>
      <c r="C9" s="4">
        <v>6.7799999999999999E-2</v>
      </c>
      <c r="D9" s="4">
        <f t="shared" si="0"/>
        <v>9.4961181691289198E-2</v>
      </c>
      <c r="E9" s="4">
        <f t="shared" si="1"/>
        <v>7.5729679828867802E-2</v>
      </c>
      <c r="F9" s="4">
        <f t="shared" si="4"/>
        <v>6.8330803956797581E-2</v>
      </c>
      <c r="G9" s="4">
        <f t="shared" si="5"/>
        <v>6.1996046069083377E-2</v>
      </c>
      <c r="H9" s="4">
        <f t="shared" ref="H9:H59" si="6">(($B3+100)*($B4+100)*($B5+100)*($B6+100)*($B7+100)*($B8+100)*($B9+100))^(1/7)-100</f>
        <v>6.3450058916842522E-2</v>
      </c>
      <c r="I9" s="4">
        <f t="shared" ref="I9:I59" si="7">(($C3+100)*($C4+100)*($C5+100)*($C6+100)*($C7+100)*($C8+100)*($C9+100))^(1/7)-100</f>
        <v>6.5196610615828376E-2</v>
      </c>
      <c r="J9" s="4">
        <f t="shared" si="2"/>
        <v>9.4961181691289198E-2</v>
      </c>
      <c r="K9" s="4">
        <f t="shared" si="3"/>
        <v>4.6965521989278614E-2</v>
      </c>
    </row>
    <row r="10" spans="1:11" x14ac:dyDescent="0.2">
      <c r="A10">
        <v>1969</v>
      </c>
      <c r="B10" s="4">
        <v>4.9200000000000001E-2</v>
      </c>
      <c r="C10" s="4">
        <v>4.0800000000000003E-2</v>
      </c>
      <c r="D10" s="4">
        <f t="shared" si="0"/>
        <v>8.3125235633772832E-2</v>
      </c>
      <c r="E10" s="4">
        <f t="shared" si="1"/>
        <v>5.1966005093490253E-2</v>
      </c>
      <c r="F10" s="4">
        <f t="shared" si="4"/>
        <v>7.5933989944601876E-2</v>
      </c>
      <c r="G10" s="4">
        <f t="shared" si="5"/>
        <v>5.9235689756945931E-2</v>
      </c>
      <c r="H10" s="4">
        <f t="shared" si="6"/>
        <v>6.4921783644805942E-2</v>
      </c>
      <c r="I10" s="4">
        <f t="shared" si="7"/>
        <v>6.3067701283316069E-2</v>
      </c>
      <c r="J10" s="4">
        <f t="shared" si="2"/>
        <v>8.3125235633772832E-2</v>
      </c>
      <c r="K10" s="4">
        <f t="shared" si="3"/>
        <v>4.2932865865864756E-2</v>
      </c>
    </row>
    <row r="11" spans="1:11" x14ac:dyDescent="0.2">
      <c r="A11">
        <v>1970</v>
      </c>
      <c r="B11" s="4">
        <v>7.9200000000000007E-2</v>
      </c>
      <c r="C11" s="4">
        <v>3.2300000000000002E-2</v>
      </c>
      <c r="D11" s="4">
        <f t="shared" si="0"/>
        <v>6.2965901955365666E-2</v>
      </c>
      <c r="E11" s="4">
        <f t="shared" si="1"/>
        <v>4.6965521989278614E-2</v>
      </c>
      <c r="F11" s="4">
        <f t="shared" si="4"/>
        <v>8.2655124611520137E-2</v>
      </c>
      <c r="G11" s="4">
        <f t="shared" si="5"/>
        <v>6.0055930729788543E-2</v>
      </c>
      <c r="H11" s="4">
        <f t="shared" si="6"/>
        <v>6.7150235622719379E-2</v>
      </c>
      <c r="I11" s="4">
        <f t="shared" si="7"/>
        <v>5.4725060991188457E-2</v>
      </c>
      <c r="J11" s="4">
        <f t="shared" si="2"/>
        <v>6.2965901955365666E-2</v>
      </c>
      <c r="K11" s="4">
        <f t="shared" si="3"/>
        <v>5.4098524374836643E-2</v>
      </c>
    </row>
    <row r="12" spans="1:11" x14ac:dyDescent="0.2">
      <c r="A12">
        <v>1971</v>
      </c>
      <c r="B12" s="4">
        <v>0.19009999999999999</v>
      </c>
      <c r="C12" s="4">
        <v>5.57E-2</v>
      </c>
      <c r="D12" s="4">
        <f t="shared" si="0"/>
        <v>0.10614832841466182</v>
      </c>
      <c r="E12" s="4">
        <f t="shared" si="1"/>
        <v>4.2932865865864756E-2</v>
      </c>
      <c r="F12" s="4">
        <f t="shared" si="4"/>
        <v>0.10372581989770424</v>
      </c>
      <c r="G12" s="4">
        <f t="shared" si="5"/>
        <v>4.8779253271035827E-2</v>
      </c>
      <c r="H12" s="4">
        <f t="shared" si="6"/>
        <v>9.2702094047623973E-2</v>
      </c>
      <c r="I12" s="4">
        <f t="shared" si="7"/>
        <v>5.4882203304345012E-2</v>
      </c>
      <c r="J12" s="4">
        <f t="shared" si="2"/>
        <v>0.10614832841466182</v>
      </c>
      <c r="K12" s="4">
        <f t="shared" si="3"/>
        <v>5.4198546066260178E-2</v>
      </c>
    </row>
    <row r="13" spans="1:11" x14ac:dyDescent="0.2">
      <c r="A13">
        <v>1972</v>
      </c>
      <c r="B13" s="4">
        <v>0.1542</v>
      </c>
      <c r="C13" s="4">
        <v>7.4300000000000005E-2</v>
      </c>
      <c r="D13" s="4">
        <f t="shared" si="0"/>
        <v>0.1411560067204789</v>
      </c>
      <c r="E13" s="4">
        <f t="shared" si="1"/>
        <v>5.4098524374836643E-2</v>
      </c>
      <c r="F13" s="4">
        <f t="shared" si="4"/>
        <v>0.10662461021151159</v>
      </c>
      <c r="G13" s="4">
        <f t="shared" si="5"/>
        <v>5.4178750274530785E-2</v>
      </c>
      <c r="H13" s="4">
        <f t="shared" si="6"/>
        <v>0.10821646793448281</v>
      </c>
      <c r="I13" s="4">
        <f t="shared" si="7"/>
        <v>6.1468373550283673E-2</v>
      </c>
      <c r="J13" s="4">
        <f t="shared" si="2"/>
        <v>0.1411560067204789</v>
      </c>
      <c r="K13" s="4">
        <f t="shared" si="3"/>
        <v>5.4265211688118598E-2</v>
      </c>
    </row>
    <row r="14" spans="1:11" x14ac:dyDescent="0.2">
      <c r="A14">
        <v>1973</v>
      </c>
      <c r="B14" s="4">
        <v>0.1394</v>
      </c>
      <c r="C14" s="4">
        <v>3.2599999999999997E-2</v>
      </c>
      <c r="D14" s="4">
        <f t="shared" si="0"/>
        <v>0.16123107138338355</v>
      </c>
      <c r="E14" s="4">
        <f t="shared" si="1"/>
        <v>5.4198546066260178E-2</v>
      </c>
      <c r="F14" s="4">
        <f t="shared" si="4"/>
        <v>0.12240690717759151</v>
      </c>
      <c r="G14" s="4">
        <f t="shared" si="5"/>
        <v>4.7138717926060281E-2</v>
      </c>
      <c r="H14" s="4">
        <f t="shared" si="6"/>
        <v>0.11603075958515774</v>
      </c>
      <c r="I14" s="4">
        <f t="shared" si="7"/>
        <v>5.0113109407107004E-2</v>
      </c>
      <c r="J14" s="4">
        <f t="shared" si="2"/>
        <v>0.16123107138338355</v>
      </c>
      <c r="K14" s="4">
        <f t="shared" si="3"/>
        <v>5.3398711023220358E-2</v>
      </c>
    </row>
    <row r="15" spans="1:11" x14ac:dyDescent="0.2">
      <c r="A15">
        <v>1974</v>
      </c>
      <c r="B15" s="4">
        <v>0.23899999999999999</v>
      </c>
      <c r="C15" s="4">
        <v>5.5899999999999998E-2</v>
      </c>
      <c r="D15" s="4">
        <f t="shared" si="0"/>
        <v>0.17752372430035734</v>
      </c>
      <c r="E15" s="4">
        <f t="shared" si="1"/>
        <v>5.4265211688118598E-2</v>
      </c>
      <c r="F15" s="4">
        <f t="shared" si="4"/>
        <v>0.1603658894846518</v>
      </c>
      <c r="G15" s="4">
        <f t="shared" si="5"/>
        <v>5.0158726948666299E-2</v>
      </c>
      <c r="H15" s="4">
        <f t="shared" si="6"/>
        <v>0.13020709741348924</v>
      </c>
      <c r="I15" s="4">
        <f t="shared" si="7"/>
        <v>5.1341670121274774E-2</v>
      </c>
      <c r="J15" s="4">
        <f t="shared" si="2"/>
        <v>0.17752372430035734</v>
      </c>
      <c r="K15" s="4">
        <f t="shared" si="3"/>
        <v>7.7397944068962943E-2</v>
      </c>
    </row>
    <row r="16" spans="1:11" x14ac:dyDescent="0.2">
      <c r="A16">
        <v>1975</v>
      </c>
      <c r="B16" s="4">
        <v>0.21229999999999999</v>
      </c>
      <c r="C16" s="4">
        <v>7.17E-2</v>
      </c>
      <c r="D16" s="4">
        <f t="shared" si="0"/>
        <v>0.19689115647183542</v>
      </c>
      <c r="E16" s="4">
        <f t="shared" si="1"/>
        <v>5.3398711023220358E-2</v>
      </c>
      <c r="F16" s="4">
        <f t="shared" si="4"/>
        <v>0.18699331728740276</v>
      </c>
      <c r="G16" s="4">
        <f t="shared" si="5"/>
        <v>5.8038892346658599E-2</v>
      </c>
      <c r="H16" s="4">
        <f t="shared" si="6"/>
        <v>0.15189382287945818</v>
      </c>
      <c r="I16" s="4">
        <f t="shared" si="7"/>
        <v>5.189871203999985E-2</v>
      </c>
      <c r="J16" s="4">
        <f t="shared" si="2"/>
        <v>0.19689115647183542</v>
      </c>
      <c r="K16" s="4">
        <f t="shared" si="3"/>
        <v>7.0129188164344214E-2</v>
      </c>
    </row>
    <row r="17" spans="1:11" x14ac:dyDescent="0.2">
      <c r="A17">
        <v>1976</v>
      </c>
      <c r="B17" s="4">
        <v>0.17460000000000001</v>
      </c>
      <c r="C17" s="4">
        <v>0.1046</v>
      </c>
      <c r="D17" s="4">
        <f t="shared" si="0"/>
        <v>0.20862985072861306</v>
      </c>
      <c r="E17" s="4">
        <f t="shared" si="1"/>
        <v>7.7397944068962943E-2</v>
      </c>
      <c r="F17" s="4">
        <f t="shared" si="4"/>
        <v>0.18389322156455989</v>
      </c>
      <c r="G17" s="4">
        <f t="shared" si="5"/>
        <v>6.7817209575679271E-2</v>
      </c>
      <c r="H17" s="4">
        <f t="shared" si="6"/>
        <v>0.16981687108739152</v>
      </c>
      <c r="I17" s="4">
        <f t="shared" si="7"/>
        <v>6.101151852706721E-2</v>
      </c>
      <c r="J17" s="4">
        <f t="shared" si="2"/>
        <v>0.20862985072861306</v>
      </c>
      <c r="K17" s="4">
        <f t="shared" si="3"/>
        <v>5.1225914226478153E-2</v>
      </c>
    </row>
    <row r="18" spans="1:11" x14ac:dyDescent="0.2">
      <c r="A18">
        <v>1977</v>
      </c>
      <c r="B18" s="4">
        <v>0.25990000000000002</v>
      </c>
      <c r="C18" s="4">
        <v>3.4099999999999998E-2</v>
      </c>
      <c r="D18" s="4">
        <f t="shared" si="0"/>
        <v>0.21559392266836142</v>
      </c>
      <c r="E18" s="4">
        <f t="shared" si="1"/>
        <v>7.0129188164344214E-2</v>
      </c>
      <c r="F18" s="4">
        <f t="shared" si="4"/>
        <v>0.20503056781906537</v>
      </c>
      <c r="G18" s="4">
        <f t="shared" si="5"/>
        <v>5.9776438305163992E-2</v>
      </c>
      <c r="H18" s="4">
        <f t="shared" si="6"/>
        <v>0.19563455911983851</v>
      </c>
      <c r="I18" s="4">
        <f t="shared" si="7"/>
        <v>6.1268733206389925E-2</v>
      </c>
      <c r="J18" s="4">
        <f t="shared" si="2"/>
        <v>0.21559392266836142</v>
      </c>
      <c r="K18" s="4">
        <f t="shared" si="3"/>
        <v>1.4298645550823608E-2</v>
      </c>
    </row>
    <row r="19" spans="1:11" x14ac:dyDescent="0.2">
      <c r="A19">
        <v>1978</v>
      </c>
      <c r="B19" s="4">
        <v>0.61899999999999999</v>
      </c>
      <c r="C19" s="4">
        <v>1.4999999999999999E-2</v>
      </c>
      <c r="D19" s="4">
        <f t="shared" si="0"/>
        <v>0.35098205783070568</v>
      </c>
      <c r="E19" s="4">
        <f t="shared" si="1"/>
        <v>5.1225914226478153E-2</v>
      </c>
      <c r="F19" s="4">
        <f t="shared" si="4"/>
        <v>0.30083008244531584</v>
      </c>
      <c r="G19" s="4">
        <f t="shared" si="5"/>
        <v>5.6255234185627501E-2</v>
      </c>
      <c r="H19" s="4">
        <f t="shared" si="6"/>
        <v>0.25679725121376862</v>
      </c>
      <c r="I19" s="4">
        <f t="shared" si="7"/>
        <v>5.5453109965597491E-2</v>
      </c>
      <c r="J19" s="4">
        <f t="shared" si="2"/>
        <v>0.35098205783070568</v>
      </c>
      <c r="K19" s="4">
        <f t="shared" si="3"/>
        <v>-5.234635933447862E-3</v>
      </c>
    </row>
    <row r="20" spans="1:11" x14ac:dyDescent="0.2">
      <c r="A20">
        <v>1979</v>
      </c>
      <c r="B20" s="4">
        <v>0.63539999999999996</v>
      </c>
      <c r="C20" s="4">
        <v>-6.1999999999999998E-3</v>
      </c>
      <c r="D20" s="4">
        <f t="shared" si="0"/>
        <v>0.50461717648481397</v>
      </c>
      <c r="E20" s="4">
        <f t="shared" si="1"/>
        <v>1.4298645550823608E-2</v>
      </c>
      <c r="F20" s="4">
        <f t="shared" si="4"/>
        <v>0.38003379737635612</v>
      </c>
      <c r="G20" s="4">
        <f t="shared" si="5"/>
        <v>4.3832105526078635E-2</v>
      </c>
      <c r="H20" s="4">
        <f t="shared" si="6"/>
        <v>0.32546925390160197</v>
      </c>
      <c r="I20" s="4">
        <f t="shared" si="7"/>
        <v>4.3951309966104191E-2</v>
      </c>
      <c r="J20" s="4">
        <f t="shared" si="2"/>
        <v>0.50461717648481397</v>
      </c>
      <c r="K20" s="4">
        <f t="shared" si="3"/>
        <v>5.9618444031457329E-3</v>
      </c>
    </row>
    <row r="21" spans="1:11" x14ac:dyDescent="0.2">
      <c r="A21">
        <v>1980</v>
      </c>
      <c r="B21" s="4">
        <v>0.94259999999999999</v>
      </c>
      <c r="C21" s="4">
        <v>-2.4500000000000001E-2</v>
      </c>
      <c r="D21" s="4">
        <f t="shared" si="0"/>
        <v>0.73222345997895388</v>
      </c>
      <c r="E21" s="4">
        <f t="shared" si="1"/>
        <v>-5.234635933447862E-3</v>
      </c>
      <c r="F21" s="4">
        <f t="shared" si="4"/>
        <v>0.52591364646086447</v>
      </c>
      <c r="G21" s="4">
        <f t="shared" si="5"/>
        <v>2.459006301127431E-2</v>
      </c>
      <c r="H21" s="4">
        <f t="shared" si="6"/>
        <v>0.44003210517091418</v>
      </c>
      <c r="I21" s="4">
        <f t="shared" si="7"/>
        <v>3.5791245017350093E-2</v>
      </c>
      <c r="J21" s="4">
        <f t="shared" si="2"/>
        <v>0.73222345997895388</v>
      </c>
      <c r="K21" s="4">
        <f t="shared" si="3"/>
        <v>1.9894931108325409E-2</v>
      </c>
    </row>
    <row r="22" spans="1:11" x14ac:dyDescent="0.2">
      <c r="A22">
        <v>1981</v>
      </c>
      <c r="B22" s="4">
        <v>0.37609999999999999</v>
      </c>
      <c r="C22" s="4">
        <v>4.8599999999999997E-2</v>
      </c>
      <c r="D22" s="4">
        <f t="shared" si="0"/>
        <v>0.65110037036882318</v>
      </c>
      <c r="E22" s="4">
        <f t="shared" si="1"/>
        <v>5.9618444031457329E-3</v>
      </c>
      <c r="F22" s="4">
        <f t="shared" si="4"/>
        <v>0.56632247940821401</v>
      </c>
      <c r="G22" s="4">
        <f t="shared" si="5"/>
        <v>1.3396509744325158E-2</v>
      </c>
      <c r="H22" s="4">
        <f t="shared" si="6"/>
        <v>0.45964560529023402</v>
      </c>
      <c r="I22" s="4">
        <f t="shared" si="7"/>
        <v>3.4748564859768294E-2</v>
      </c>
      <c r="J22" s="4">
        <f t="shared" si="2"/>
        <v>0.65110037036882318</v>
      </c>
      <c r="K22" s="4">
        <f t="shared" si="3"/>
        <v>4.4633128407554068E-2</v>
      </c>
    </row>
    <row r="23" spans="1:11" x14ac:dyDescent="0.2">
      <c r="A23">
        <v>1982</v>
      </c>
      <c r="B23" s="4">
        <v>0.29139999999999999</v>
      </c>
      <c r="C23" s="4">
        <v>3.56E-2</v>
      </c>
      <c r="D23" s="4">
        <f t="shared" si="0"/>
        <v>0.53628489090532128</v>
      </c>
      <c r="E23" s="4">
        <f t="shared" si="1"/>
        <v>1.9894931108325409E-2</v>
      </c>
      <c r="F23" s="4">
        <f t="shared" si="4"/>
        <v>0.57264093996938925</v>
      </c>
      <c r="G23" s="4">
        <f t="shared" si="5"/>
        <v>1.3696445856098194E-2</v>
      </c>
      <c r="H23" s="4">
        <f t="shared" si="6"/>
        <v>0.47096966598313372</v>
      </c>
      <c r="I23" s="4">
        <f t="shared" si="7"/>
        <v>2.9592529079906171E-2</v>
      </c>
      <c r="J23" s="4">
        <f t="shared" si="2"/>
        <v>0.53628489090532128</v>
      </c>
      <c r="K23" s="4">
        <f t="shared" si="3"/>
        <v>5.079917053041072E-2</v>
      </c>
    </row>
    <row r="24" spans="1:11" x14ac:dyDescent="0.2">
      <c r="A24">
        <v>1983</v>
      </c>
      <c r="B24" s="4">
        <v>0.31390000000000001</v>
      </c>
      <c r="C24" s="4">
        <v>4.9700000000000001E-2</v>
      </c>
      <c r="D24" s="4">
        <f t="shared" si="0"/>
        <v>0.3271269388096556</v>
      </c>
      <c r="E24" s="4">
        <f t="shared" si="1"/>
        <v>4.4633128407639333E-2</v>
      </c>
      <c r="F24" s="4">
        <f t="shared" si="4"/>
        <v>0.51157494278349702</v>
      </c>
      <c r="G24" s="4">
        <f t="shared" si="5"/>
        <v>2.0635392488415505E-2</v>
      </c>
      <c r="H24" s="4">
        <f t="shared" si="6"/>
        <v>0.49091665630029979</v>
      </c>
      <c r="I24" s="4">
        <f t="shared" si="7"/>
        <v>2.1753705890475317E-2</v>
      </c>
      <c r="J24" s="4">
        <f t="shared" si="2"/>
        <v>0.3271269388096556</v>
      </c>
      <c r="K24" s="4">
        <f t="shared" si="3"/>
        <v>5.3066130223626828E-2</v>
      </c>
    </row>
    <row r="25" spans="1:11" x14ac:dyDescent="0.2">
      <c r="A25">
        <v>1984</v>
      </c>
      <c r="B25" s="4">
        <v>0.4839</v>
      </c>
      <c r="C25" s="4">
        <v>6.7100000000000007E-2</v>
      </c>
      <c r="D25" s="4">
        <f t="shared" si="0"/>
        <v>0.3630298907042544</v>
      </c>
      <c r="E25" s="4">
        <f t="shared" si="1"/>
        <v>5.079917053041072E-2</v>
      </c>
      <c r="F25" s="4">
        <f t="shared" si="4"/>
        <v>0.48129398499203546</v>
      </c>
      <c r="G25" s="4">
        <f t="shared" si="5"/>
        <v>3.5295028958927332E-2</v>
      </c>
      <c r="H25" s="4">
        <f t="shared" si="6"/>
        <v>0.52295972143780034</v>
      </c>
      <c r="I25" s="4">
        <f t="shared" si="7"/>
        <v>2.646674347447231E-2</v>
      </c>
      <c r="J25" s="4">
        <f t="shared" si="2"/>
        <v>0.3630298907042544</v>
      </c>
      <c r="K25" s="4">
        <f t="shared" si="3"/>
        <v>5.9865896873361635E-2</v>
      </c>
    </row>
    <row r="26" spans="1:11" x14ac:dyDescent="0.2">
      <c r="A26">
        <v>1985</v>
      </c>
      <c r="B26" s="4">
        <v>0.4496</v>
      </c>
      <c r="C26" s="4">
        <v>4.24E-2</v>
      </c>
      <c r="D26" s="4">
        <f t="shared" si="0"/>
        <v>0.41577316435601119</v>
      </c>
      <c r="E26" s="4">
        <f t="shared" si="1"/>
        <v>5.3066130223626828E-2</v>
      </c>
      <c r="F26" s="4">
        <f t="shared" si="4"/>
        <v>0.38295227831109457</v>
      </c>
      <c r="G26" s="4">
        <f t="shared" si="5"/>
        <v>4.8679449425065968E-2</v>
      </c>
      <c r="H26" s="4">
        <f t="shared" si="6"/>
        <v>0.4987653575518749</v>
      </c>
      <c r="I26" s="4">
        <f t="shared" si="7"/>
        <v>3.0381018407680926E-2</v>
      </c>
      <c r="J26" s="4">
        <f t="shared" si="2"/>
        <v>0.41577316435601119</v>
      </c>
      <c r="K26" s="4">
        <f t="shared" si="3"/>
        <v>6.9131035688414499E-2</v>
      </c>
    </row>
    <row r="27" spans="1:11" x14ac:dyDescent="0.2">
      <c r="A27">
        <v>1986</v>
      </c>
      <c r="B27" s="4">
        <v>0.34610000000000002</v>
      </c>
      <c r="C27" s="4">
        <v>7.0099999999999996E-2</v>
      </c>
      <c r="D27" s="4">
        <f t="shared" si="0"/>
        <v>0.42651624845922242</v>
      </c>
      <c r="E27" s="4">
        <f t="shared" si="1"/>
        <v>5.9865896873361635E-2</v>
      </c>
      <c r="F27" s="4">
        <f t="shared" si="4"/>
        <v>0.376951151235005</v>
      </c>
      <c r="G27" s="4">
        <f t="shared" si="5"/>
        <v>5.297908326680556E-2</v>
      </c>
      <c r="H27" s="4">
        <f t="shared" si="6"/>
        <v>0.45744195919367314</v>
      </c>
      <c r="I27" s="4">
        <f t="shared" si="7"/>
        <v>4.1281441844319033E-2</v>
      </c>
      <c r="J27" s="4">
        <f t="shared" si="2"/>
        <v>0.42651624845922242</v>
      </c>
      <c r="K27" s="4">
        <f t="shared" si="3"/>
        <v>6.2728916047717576E-2</v>
      </c>
    </row>
    <row r="28" spans="1:11" x14ac:dyDescent="0.2">
      <c r="A28">
        <v>1987</v>
      </c>
      <c r="B28" s="4">
        <v>0.3886</v>
      </c>
      <c r="C28" s="4">
        <v>9.4899999999999998E-2</v>
      </c>
      <c r="D28" s="4">
        <f t="shared" si="0"/>
        <v>0.39475768074116502</v>
      </c>
      <c r="E28" s="4">
        <f t="shared" si="1"/>
        <v>6.9131035688414499E-2</v>
      </c>
      <c r="F28" s="4">
        <f t="shared" si="4"/>
        <v>0.39640019569982599</v>
      </c>
      <c r="G28" s="4">
        <f t="shared" si="5"/>
        <v>6.4838332013152922E-2</v>
      </c>
      <c r="H28" s="4">
        <f t="shared" si="6"/>
        <v>0.37849359423492501</v>
      </c>
      <c r="I28" s="4">
        <f t="shared" si="7"/>
        <v>5.8341078071961761E-2</v>
      </c>
      <c r="J28" s="4">
        <f t="shared" si="2"/>
        <v>0.39475768074116502</v>
      </c>
      <c r="K28" s="4">
        <f t="shared" si="3"/>
        <v>4.0325550426800305E-2</v>
      </c>
    </row>
    <row r="29" spans="1:11" x14ac:dyDescent="0.2">
      <c r="A29">
        <v>1988</v>
      </c>
      <c r="B29" s="4">
        <v>0.68810000000000004</v>
      </c>
      <c r="C29" s="4">
        <v>2.3199999999999998E-2</v>
      </c>
      <c r="D29" s="4">
        <f t="shared" si="0"/>
        <v>0.47415147380168321</v>
      </c>
      <c r="E29" s="4">
        <f t="shared" si="1"/>
        <v>6.2728916047717576E-2</v>
      </c>
      <c r="F29" s="4">
        <f t="shared" si="4"/>
        <v>0.47119023331252663</v>
      </c>
      <c r="G29" s="4">
        <f t="shared" si="5"/>
        <v>5.9536968384918509E-2</v>
      </c>
      <c r="H29" s="4">
        <f t="shared" si="6"/>
        <v>0.4230068231930062</v>
      </c>
      <c r="I29" s="4">
        <f t="shared" si="7"/>
        <v>5.4711758448590331E-2</v>
      </c>
      <c r="J29" s="4">
        <f t="shared" si="2"/>
        <v>0.47415147380168321</v>
      </c>
      <c r="K29" s="4">
        <f t="shared" si="3"/>
        <v>3.959261155681304E-2</v>
      </c>
    </row>
    <row r="30" spans="1:11" x14ac:dyDescent="0.2">
      <c r="A30">
        <v>1989</v>
      </c>
      <c r="B30" s="4">
        <v>0.63270000000000004</v>
      </c>
      <c r="C30" s="4">
        <v>2.8999999999999998E-3</v>
      </c>
      <c r="D30" s="4">
        <f t="shared" si="0"/>
        <v>0.56971579381315962</v>
      </c>
      <c r="E30" s="4">
        <f t="shared" si="1"/>
        <v>4.0325550426800305E-2</v>
      </c>
      <c r="F30" s="4">
        <f t="shared" si="4"/>
        <v>0.50092885912391694</v>
      </c>
      <c r="G30" s="4">
        <f t="shared" si="5"/>
        <v>4.6694642706171408E-2</v>
      </c>
      <c r="H30" s="4">
        <f t="shared" si="6"/>
        <v>0.47175689310726909</v>
      </c>
      <c r="I30" s="4">
        <f t="shared" si="7"/>
        <v>5.0038782710856822E-2</v>
      </c>
      <c r="J30" s="4">
        <f t="shared" si="2"/>
        <v>0.56971579381315962</v>
      </c>
      <c r="K30" s="4">
        <f t="shared" si="3"/>
        <v>3.4258119703352463E-2</v>
      </c>
    </row>
    <row r="31" spans="1:11" x14ac:dyDescent="0.2">
      <c r="A31">
        <v>1990</v>
      </c>
      <c r="B31" s="4">
        <v>0.60299999999999998</v>
      </c>
      <c r="C31" s="4">
        <v>9.2700000000000005E-2</v>
      </c>
      <c r="D31" s="4">
        <f t="shared" si="0"/>
        <v>0.64126048831668925</v>
      </c>
      <c r="E31" s="4">
        <f t="shared" si="1"/>
        <v>3.959261155681304E-2</v>
      </c>
      <c r="F31" s="4">
        <f t="shared" si="4"/>
        <v>0.53160580293064186</v>
      </c>
      <c r="G31" s="4">
        <f t="shared" si="5"/>
        <v>5.6753051873272398E-2</v>
      </c>
      <c r="H31" s="4">
        <f t="shared" si="6"/>
        <v>0.5130708841104763</v>
      </c>
      <c r="I31" s="4">
        <f t="shared" si="7"/>
        <v>5.6180529472968033E-2</v>
      </c>
      <c r="J31" s="4">
        <f t="shared" si="2"/>
        <v>0.64126048831668925</v>
      </c>
      <c r="K31" s="4">
        <f t="shared" si="3"/>
        <v>5.009391093200577E-2</v>
      </c>
    </row>
    <row r="32" spans="1:11" x14ac:dyDescent="0.2">
      <c r="A32">
        <v>1991</v>
      </c>
      <c r="B32" s="4">
        <v>0.65980000000000005</v>
      </c>
      <c r="C32" s="4">
        <v>7.1999999999999998E-3</v>
      </c>
      <c r="D32" s="4">
        <f t="shared" si="0"/>
        <v>0.63183065979130504</v>
      </c>
      <c r="E32" s="4">
        <f t="shared" si="1"/>
        <v>3.4258119703352463E-2</v>
      </c>
      <c r="F32" s="4">
        <f t="shared" si="4"/>
        <v>0.59438333529929821</v>
      </c>
      <c r="G32" s="4">
        <f t="shared" si="5"/>
        <v>4.4171566060981604E-2</v>
      </c>
      <c r="H32" s="4">
        <f t="shared" si="6"/>
        <v>0.53818791327461213</v>
      </c>
      <c r="I32" s="4">
        <f t="shared" si="7"/>
        <v>4.7622124542030519E-2</v>
      </c>
      <c r="J32" s="4">
        <f t="shared" si="2"/>
        <v>0.63183065979130504</v>
      </c>
      <c r="K32" s="4">
        <f t="shared" si="3"/>
        <v>4.4695918297861681E-2</v>
      </c>
    </row>
    <row r="33" spans="1:11" x14ac:dyDescent="0.2">
      <c r="A33">
        <v>1992</v>
      </c>
      <c r="B33" s="4">
        <v>0.70079999999999998</v>
      </c>
      <c r="C33" s="4">
        <v>5.04E-2</v>
      </c>
      <c r="D33" s="4">
        <f t="shared" si="0"/>
        <v>0.65452534515765137</v>
      </c>
      <c r="E33" s="4">
        <f t="shared" si="1"/>
        <v>5.009391093200577E-2</v>
      </c>
      <c r="F33" s="4">
        <f t="shared" si="4"/>
        <v>0.65687364149253824</v>
      </c>
      <c r="G33" s="4">
        <f t="shared" si="5"/>
        <v>3.5274494293091152E-2</v>
      </c>
      <c r="H33" s="4">
        <f t="shared" si="6"/>
        <v>0.57406684062776492</v>
      </c>
      <c r="I33" s="4">
        <f t="shared" si="7"/>
        <v>4.8765002173823291E-2</v>
      </c>
      <c r="J33" s="4">
        <f t="shared" si="2"/>
        <v>0.65452534515765137</v>
      </c>
      <c r="K33" s="4">
        <f t="shared" si="3"/>
        <v>2.6719285393454584E-2</v>
      </c>
    </row>
    <row r="34" spans="1:11" x14ac:dyDescent="0.2">
      <c r="A34">
        <v>1993</v>
      </c>
      <c r="B34" s="4">
        <v>0.66090000000000004</v>
      </c>
      <c r="C34" s="4">
        <v>7.6499999999999999E-2</v>
      </c>
      <c r="D34" s="4">
        <f t="shared" si="0"/>
        <v>0.67383152665823332</v>
      </c>
      <c r="E34" s="4">
        <f t="shared" si="1"/>
        <v>4.4695918297861681E-2</v>
      </c>
      <c r="F34" s="4">
        <f t="shared" si="4"/>
        <v>0.65143474085732578</v>
      </c>
      <c r="G34" s="4">
        <f t="shared" si="5"/>
        <v>4.5933509402829031E-2</v>
      </c>
      <c r="H34" s="4">
        <f t="shared" si="6"/>
        <v>0.61907995199420895</v>
      </c>
      <c r="I34" s="4">
        <f t="shared" si="7"/>
        <v>4.9679067908328989E-2</v>
      </c>
      <c r="J34" s="4">
        <f t="shared" si="2"/>
        <v>0.67383152665823332</v>
      </c>
      <c r="K34" s="4">
        <f t="shared" si="3"/>
        <v>3.6182816042000354E-2</v>
      </c>
    </row>
    <row r="35" spans="1:11" x14ac:dyDescent="0.2">
      <c r="A35">
        <v>1994</v>
      </c>
      <c r="B35" s="4">
        <v>1.0522</v>
      </c>
      <c r="C35" s="4">
        <v>-4.6699999999999998E-2</v>
      </c>
      <c r="D35" s="4">
        <f t="shared" si="0"/>
        <v>0.80448013812295471</v>
      </c>
      <c r="E35" s="4">
        <f t="shared" si="1"/>
        <v>2.6719285393454584E-2</v>
      </c>
      <c r="F35" s="4">
        <f t="shared" si="4"/>
        <v>0.73521078433513765</v>
      </c>
      <c r="G35" s="4">
        <f t="shared" si="5"/>
        <v>3.6007271098455362E-2</v>
      </c>
      <c r="H35" s="4">
        <f t="shared" si="6"/>
        <v>0.71382951341242062</v>
      </c>
      <c r="I35" s="4">
        <f t="shared" si="7"/>
        <v>2.9447365935624248E-2</v>
      </c>
      <c r="J35" s="4">
        <f t="shared" si="2"/>
        <v>0.80448013812295471</v>
      </c>
      <c r="K35" s="4">
        <f t="shared" si="3"/>
        <v>3.5283170528572327E-2</v>
      </c>
    </row>
    <row r="36" spans="1:11" x14ac:dyDescent="0.2">
      <c r="A36">
        <v>1995</v>
      </c>
      <c r="B36" s="4">
        <v>0.8911</v>
      </c>
      <c r="C36" s="4">
        <v>7.8799999999999995E-2</v>
      </c>
      <c r="D36" s="4">
        <f t="shared" si="0"/>
        <v>0.86793882447837234</v>
      </c>
      <c r="E36" s="4">
        <f t="shared" si="1"/>
        <v>3.6182816042000354E-2</v>
      </c>
      <c r="F36" s="4">
        <f t="shared" si="4"/>
        <v>0.79284053088061057</v>
      </c>
      <c r="G36" s="4">
        <f t="shared" si="5"/>
        <v>3.3228691346423034E-2</v>
      </c>
      <c r="H36" s="4">
        <f t="shared" si="6"/>
        <v>0.74281189123409774</v>
      </c>
      <c r="I36" s="4">
        <f t="shared" si="7"/>
        <v>3.7388827485074216E-2</v>
      </c>
      <c r="J36" s="4">
        <f t="shared" si="2"/>
        <v>0.86793882447837234</v>
      </c>
      <c r="K36" s="4">
        <f t="shared" si="3"/>
        <v>7.6133312238354733E-2</v>
      </c>
    </row>
    <row r="37" spans="1:11" x14ac:dyDescent="0.2">
      <c r="A37">
        <v>1996</v>
      </c>
      <c r="B37" s="4">
        <v>0.80410000000000004</v>
      </c>
      <c r="C37" s="4">
        <v>7.3800000000000004E-2</v>
      </c>
      <c r="D37" s="4">
        <f t="shared" si="0"/>
        <v>0.91574767172527061</v>
      </c>
      <c r="E37" s="4">
        <f t="shared" si="1"/>
        <v>3.5283170528572327E-2</v>
      </c>
      <c r="F37" s="4">
        <f t="shared" si="4"/>
        <v>0.82172211826819819</v>
      </c>
      <c r="G37" s="4">
        <f t="shared" si="5"/>
        <v>4.65486104199897E-2</v>
      </c>
      <c r="H37" s="4">
        <f t="shared" si="6"/>
        <v>0.76730652355385587</v>
      </c>
      <c r="I37" s="4">
        <f t="shared" si="7"/>
        <v>4.7517814777449985E-2</v>
      </c>
      <c r="J37" s="4">
        <f t="shared" si="2"/>
        <v>0.91574767172527061</v>
      </c>
      <c r="K37" s="4">
        <f t="shared" si="3"/>
        <v>5.7563694826370693E-2</v>
      </c>
    </row>
    <row r="38" spans="1:11" x14ac:dyDescent="0.2">
      <c r="A38">
        <v>1997</v>
      </c>
      <c r="B38" s="4">
        <v>0.85670000000000002</v>
      </c>
      <c r="C38" s="4">
        <v>7.5800000000000006E-2</v>
      </c>
      <c r="D38" s="4">
        <f t="shared" si="0"/>
        <v>0.85062698742464704</v>
      </c>
      <c r="E38" s="4">
        <f t="shared" si="1"/>
        <v>7.6133312238354733E-2</v>
      </c>
      <c r="F38" s="4">
        <f t="shared" si="4"/>
        <v>0.85292024561516655</v>
      </c>
      <c r="G38" s="4">
        <f t="shared" si="5"/>
        <v>5.1627899098377839E-2</v>
      </c>
      <c r="H38" s="4">
        <f t="shared" si="6"/>
        <v>0.80356940016530132</v>
      </c>
      <c r="I38" s="4">
        <f t="shared" si="7"/>
        <v>4.5104444239271402E-2</v>
      </c>
      <c r="J38" s="4">
        <f t="shared" si="2"/>
        <v>0.85062698742464704</v>
      </c>
      <c r="K38" s="4">
        <f t="shared" si="3"/>
        <v>2.16566351509897E-2</v>
      </c>
    </row>
    <row r="39" spans="1:11" x14ac:dyDescent="0.2">
      <c r="A39">
        <v>1998</v>
      </c>
      <c r="B39" s="4">
        <v>0.84640000000000004</v>
      </c>
      <c r="C39" s="4">
        <v>2.3099999999999999E-2</v>
      </c>
      <c r="D39" s="4">
        <f t="shared" si="0"/>
        <v>0.83573076449023631</v>
      </c>
      <c r="E39" s="4">
        <f t="shared" si="1"/>
        <v>5.7563694826370693E-2</v>
      </c>
      <c r="F39" s="4">
        <f t="shared" si="4"/>
        <v>0.89006364802366988</v>
      </c>
      <c r="G39" s="4">
        <f t="shared" si="5"/>
        <v>4.0948273740738728E-2</v>
      </c>
      <c r="H39" s="4">
        <f t="shared" si="6"/>
        <v>0.83024343232182218</v>
      </c>
      <c r="I39" s="4">
        <f t="shared" si="7"/>
        <v>4.7376578907119438E-2</v>
      </c>
      <c r="J39" s="4">
        <f t="shared" si="2"/>
        <v>0.83573076449023631</v>
      </c>
      <c r="K39" s="4">
        <f t="shared" si="3"/>
        <v>1.8524898969332071E-2</v>
      </c>
    </row>
    <row r="40" spans="1:11" x14ac:dyDescent="0.2">
      <c r="A40">
        <v>1999</v>
      </c>
      <c r="B40" s="4">
        <v>0.64870000000000005</v>
      </c>
      <c r="C40" s="4">
        <v>-3.39E-2</v>
      </c>
      <c r="D40" s="4">
        <f t="shared" si="0"/>
        <v>0.78388786091100826</v>
      </c>
      <c r="E40" s="4">
        <f t="shared" si="1"/>
        <v>2.16566351509897E-2</v>
      </c>
      <c r="F40" s="4">
        <f t="shared" si="4"/>
        <v>0.80936413370854154</v>
      </c>
      <c r="G40" s="4">
        <f t="shared" si="5"/>
        <v>4.3510387346685775E-2</v>
      </c>
      <c r="H40" s="4">
        <f t="shared" si="6"/>
        <v>0.8227893549675116</v>
      </c>
      <c r="I40" s="4">
        <f t="shared" si="7"/>
        <v>3.5329734828451365E-2</v>
      </c>
      <c r="J40" s="4">
        <f t="shared" si="2"/>
        <v>0.78388786091100826</v>
      </c>
      <c r="K40" s="4">
        <f t="shared" si="3"/>
        <v>-9.0481073859081107E-3</v>
      </c>
    </row>
    <row r="41" spans="1:11" x14ac:dyDescent="0.2">
      <c r="A41">
        <v>2000</v>
      </c>
      <c r="B41" s="4">
        <v>0.54920000000000002</v>
      </c>
      <c r="C41" s="4">
        <v>6.6400000000000001E-2</v>
      </c>
      <c r="D41" s="4">
        <f t="shared" si="0"/>
        <v>0.6813575878602478</v>
      </c>
      <c r="E41" s="4">
        <f t="shared" si="1"/>
        <v>1.8524898969332071E-2</v>
      </c>
      <c r="F41" s="4">
        <f t="shared" si="4"/>
        <v>0.74094672685663454</v>
      </c>
      <c r="G41" s="4">
        <f t="shared" si="5"/>
        <v>4.103113896306354E-2</v>
      </c>
      <c r="H41" s="4">
        <f t="shared" si="6"/>
        <v>0.80679894261506035</v>
      </c>
      <c r="I41" s="4">
        <f t="shared" si="7"/>
        <v>3.3887408874036851E-2</v>
      </c>
      <c r="J41" s="4">
        <f t="shared" si="2"/>
        <v>0.6813575878602478</v>
      </c>
      <c r="K41" s="4">
        <f t="shared" si="3"/>
        <v>2.3682648396714967E-2</v>
      </c>
    </row>
    <row r="42" spans="1:11" x14ac:dyDescent="0.2">
      <c r="A42">
        <v>2001</v>
      </c>
      <c r="B42" s="4">
        <v>0.54400000000000004</v>
      </c>
      <c r="C42" s="4">
        <v>-5.96E-2</v>
      </c>
      <c r="D42" s="4">
        <f t="shared" si="0"/>
        <v>0.58062179769819977</v>
      </c>
      <c r="E42" s="4">
        <f t="shared" si="1"/>
        <v>-9.0481073859081107E-3</v>
      </c>
      <c r="F42" s="4">
        <f t="shared" si="4"/>
        <v>0.68890557766138727</v>
      </c>
      <c r="G42" s="4">
        <f t="shared" si="5"/>
        <v>1.4345642571868211E-2</v>
      </c>
      <c r="H42" s="4">
        <f t="shared" si="6"/>
        <v>0.73421866461237073</v>
      </c>
      <c r="I42" s="4">
        <f t="shared" si="7"/>
        <v>3.204296390489958E-2</v>
      </c>
      <c r="J42" s="4">
        <f t="shared" si="2"/>
        <v>0.58062179769819977</v>
      </c>
      <c r="K42" s="4">
        <f t="shared" si="3"/>
        <v>2.0250662963263721E-2</v>
      </c>
    </row>
    <row r="43" spans="1:11" x14ac:dyDescent="0.2">
      <c r="A43">
        <v>2002</v>
      </c>
      <c r="B43" s="4">
        <v>0.4496</v>
      </c>
      <c r="C43" s="4">
        <v>6.4299999999999996E-2</v>
      </c>
      <c r="D43" s="4">
        <f t="shared" si="0"/>
        <v>0.5142562410756284</v>
      </c>
      <c r="E43" s="4">
        <f t="shared" si="1"/>
        <v>2.3682648396714967E-2</v>
      </c>
      <c r="F43" s="4">
        <f t="shared" si="4"/>
        <v>0.60748947724982827</v>
      </c>
      <c r="G43" s="4">
        <f t="shared" si="5"/>
        <v>1.2046949289256759E-2</v>
      </c>
      <c r="H43" s="4">
        <f t="shared" si="6"/>
        <v>0.6711268862958093</v>
      </c>
      <c r="I43" s="4">
        <f t="shared" si="7"/>
        <v>2.997237453497803E-2</v>
      </c>
      <c r="J43" s="4">
        <f t="shared" si="2"/>
        <v>0.5142562410756284</v>
      </c>
      <c r="K43" s="4">
        <f t="shared" si="3"/>
        <v>7.2265155784251078E-2</v>
      </c>
    </row>
    <row r="44" spans="1:11" x14ac:dyDescent="0.2">
      <c r="A44">
        <v>2003</v>
      </c>
      <c r="B44" s="4">
        <v>0.216</v>
      </c>
      <c r="C44" s="4">
        <v>5.6099999999999997E-2</v>
      </c>
      <c r="D44" s="4">
        <f t="shared" si="0"/>
        <v>0.40310530538269518</v>
      </c>
      <c r="E44" s="4">
        <f t="shared" si="1"/>
        <v>2.0250662963263721E-2</v>
      </c>
      <c r="F44" s="4">
        <f t="shared" si="4"/>
        <v>0.48139247457098122</v>
      </c>
      <c r="G44" s="4">
        <f t="shared" si="5"/>
        <v>1.86453492261478E-2</v>
      </c>
      <c r="H44" s="4">
        <f t="shared" si="6"/>
        <v>0.58701287922652057</v>
      </c>
      <c r="I44" s="4">
        <f t="shared" si="7"/>
        <v>2.7444718896106224E-2</v>
      </c>
      <c r="J44" s="4">
        <f t="shared" si="2"/>
        <v>0.40310530538269518</v>
      </c>
      <c r="K44" s="4">
        <f t="shared" si="3"/>
        <v>8.0865101269779416E-2</v>
      </c>
    </row>
    <row r="45" spans="1:11" x14ac:dyDescent="0.2">
      <c r="A45">
        <v>2004</v>
      </c>
      <c r="B45" s="4">
        <v>8.5999999999999993E-2</v>
      </c>
      <c r="C45" s="4">
        <v>9.64E-2</v>
      </c>
      <c r="D45" s="4">
        <f t="shared" si="0"/>
        <v>0.25042050131821725</v>
      </c>
      <c r="E45" s="4">
        <f t="shared" si="1"/>
        <v>7.2265155784251078E-2</v>
      </c>
      <c r="F45" s="4">
        <f t="shared" si="4"/>
        <v>0.36878744869990499</v>
      </c>
      <c r="G45" s="4">
        <f t="shared" si="5"/>
        <v>4.4705463589835404E-2</v>
      </c>
      <c r="H45" s="4">
        <f t="shared" si="6"/>
        <v>0.47684596500906196</v>
      </c>
      <c r="I45" s="4">
        <f t="shared" si="7"/>
        <v>3.0385894633056409E-2</v>
      </c>
      <c r="J45" s="4">
        <f t="shared" si="2"/>
        <v>0.25042050131821725</v>
      </c>
      <c r="K45" s="4">
        <f t="shared" si="3"/>
        <v>8.5866088929620332E-2</v>
      </c>
    </row>
    <row r="46" spans="1:11" x14ac:dyDescent="0.2">
      <c r="A46">
        <v>2005</v>
      </c>
      <c r="B46" s="4">
        <v>8.1799999999999998E-2</v>
      </c>
      <c r="C46" s="4">
        <v>9.01E-2</v>
      </c>
      <c r="D46" s="4">
        <f t="shared" si="0"/>
        <v>0.1279139597420027</v>
      </c>
      <c r="E46" s="4">
        <f t="shared" si="1"/>
        <v>8.0865101269779416E-2</v>
      </c>
      <c r="F46" s="4">
        <f t="shared" si="4"/>
        <v>0.27530118795129965</v>
      </c>
      <c r="G46" s="4">
        <f t="shared" si="5"/>
        <v>4.9443987058495509E-2</v>
      </c>
      <c r="H46" s="4">
        <f t="shared" si="6"/>
        <v>0.36766237377297273</v>
      </c>
      <c r="I46" s="4">
        <f t="shared" si="7"/>
        <v>3.9955273613784925E-2</v>
      </c>
      <c r="J46" s="4">
        <f t="shared" si="2"/>
        <v>0.1279139597420027</v>
      </c>
      <c r="K46" s="4">
        <f t="shared" si="3"/>
        <v>7.0498679989341895E-2</v>
      </c>
    </row>
    <row r="47" spans="1:11" x14ac:dyDescent="0.2">
      <c r="A47">
        <v>2006</v>
      </c>
      <c r="B47" s="4">
        <v>9.6000000000000002E-2</v>
      </c>
      <c r="C47" s="4">
        <v>7.1099999999999997E-2</v>
      </c>
      <c r="D47" s="4">
        <f t="shared" si="0"/>
        <v>8.7933156114530675E-2</v>
      </c>
      <c r="E47" s="4">
        <f t="shared" si="1"/>
        <v>8.5866088929620332E-2</v>
      </c>
      <c r="F47" s="4">
        <f t="shared" si="4"/>
        <v>0.18578094465618733</v>
      </c>
      <c r="G47" s="4">
        <f t="shared" si="5"/>
        <v>7.5598829825295866E-2</v>
      </c>
      <c r="H47" s="4">
        <f t="shared" si="6"/>
        <v>0.28873976498340426</v>
      </c>
      <c r="I47" s="4">
        <f t="shared" si="7"/>
        <v>5.4959602774403038E-2</v>
      </c>
      <c r="J47" s="4">
        <f t="shared" si="2"/>
        <v>8.7933156114530675E-2</v>
      </c>
      <c r="K47" s="4">
        <f t="shared" si="3"/>
        <v>4.3296613107429494E-2</v>
      </c>
    </row>
    <row r="48" spans="1:11" x14ac:dyDescent="0.2">
      <c r="A48">
        <v>2007</v>
      </c>
      <c r="B48" s="4">
        <v>8.7599999999999997E-2</v>
      </c>
      <c r="C48" s="4">
        <v>5.0299999999999997E-2</v>
      </c>
      <c r="D48" s="4">
        <f t="shared" si="0"/>
        <v>8.8466496907173564E-2</v>
      </c>
      <c r="E48" s="4">
        <f t="shared" si="1"/>
        <v>7.0498679989341895E-2</v>
      </c>
      <c r="F48" s="4">
        <f t="shared" si="4"/>
        <v>0.11346677722691823</v>
      </c>
      <c r="G48" s="4">
        <f t="shared" si="5"/>
        <v>7.2798356931230046E-2</v>
      </c>
      <c r="H48" s="4">
        <f t="shared" si="6"/>
        <v>0.22283795047199817</v>
      </c>
      <c r="I48" s="4">
        <f t="shared" si="7"/>
        <v>5.2659707136598399E-2</v>
      </c>
      <c r="J48" s="4">
        <f t="shared" si="2"/>
        <v>8.8466496907173564E-2</v>
      </c>
      <c r="K48" s="4">
        <f t="shared" si="3"/>
        <v>3.9253917411201655E-3</v>
      </c>
    </row>
    <row r="49" spans="1:11" x14ac:dyDescent="0.2">
      <c r="A49">
        <v>2008</v>
      </c>
      <c r="B49" s="4">
        <v>0.10440000000000001</v>
      </c>
      <c r="C49" s="4">
        <v>8.5000000000000006E-3</v>
      </c>
      <c r="D49" s="4">
        <f t="shared" si="0"/>
        <v>9.5999765025538863E-2</v>
      </c>
      <c r="E49" s="4">
        <f t="shared" si="1"/>
        <v>4.3296613107429494E-2</v>
      </c>
      <c r="F49" s="4">
        <f t="shared" si="4"/>
        <v>9.1159674674130997E-2</v>
      </c>
      <c r="G49" s="4">
        <f t="shared" si="5"/>
        <v>6.3274955727607107E-2</v>
      </c>
      <c r="H49" s="4">
        <f t="shared" si="6"/>
        <v>0.1601209313402876</v>
      </c>
      <c r="I49" s="4">
        <f t="shared" si="7"/>
        <v>6.2396363305509794E-2</v>
      </c>
      <c r="J49" s="4">
        <f t="shared" si="2"/>
        <v>9.5999765025538863E-2</v>
      </c>
      <c r="K49" s="4">
        <f t="shared" si="3"/>
        <v>1.5452050587725807E-2</v>
      </c>
    </row>
    <row r="50" spans="1:11" x14ac:dyDescent="0.2">
      <c r="A50">
        <v>2009</v>
      </c>
      <c r="B50" s="4">
        <v>6.25E-2</v>
      </c>
      <c r="C50" s="4">
        <v>-4.7E-2</v>
      </c>
      <c r="D50" s="4">
        <f t="shared" si="0"/>
        <v>8.4831852404903429E-2</v>
      </c>
      <c r="E50" s="4">
        <f t="shared" si="1"/>
        <v>3.9253917411201655E-3</v>
      </c>
      <c r="F50" s="4">
        <f t="shared" si="4"/>
        <v>8.6458990872500863E-2</v>
      </c>
      <c r="G50" s="4">
        <f t="shared" si="5"/>
        <v>3.4588003138466661E-2</v>
      </c>
      <c r="H50" s="4">
        <f t="shared" si="6"/>
        <v>0.10488901003684248</v>
      </c>
      <c r="I50" s="4">
        <f t="shared" si="7"/>
        <v>4.648908128412188E-2</v>
      </c>
      <c r="J50" s="4">
        <f t="shared" si="2"/>
        <v>8.4831852404903429E-2</v>
      </c>
      <c r="K50" s="4">
        <f t="shared" si="3"/>
        <v>4.9642738429810152E-2</v>
      </c>
    </row>
    <row r="51" spans="1:11" x14ac:dyDescent="0.2">
      <c r="A51">
        <v>2010</v>
      </c>
      <c r="B51" s="4">
        <v>8.5699999999999998E-2</v>
      </c>
      <c r="C51" s="4">
        <v>8.4900000000000003E-2</v>
      </c>
      <c r="D51" s="4">
        <f t="shared" si="0"/>
        <v>8.4198532580330721E-2</v>
      </c>
      <c r="E51" s="4">
        <f t="shared" si="1"/>
        <v>1.5452050587725807E-2</v>
      </c>
      <c r="F51" s="4">
        <f t="shared" si="4"/>
        <v>8.7239015024607625E-2</v>
      </c>
      <c r="G51" s="4">
        <f t="shared" si="5"/>
        <v>3.3548558342388901E-2</v>
      </c>
      <c r="H51" s="4">
        <f t="shared" si="6"/>
        <v>8.6284993070066207E-2</v>
      </c>
      <c r="I51" s="4">
        <f t="shared" si="7"/>
        <v>5.0602464402828673E-2</v>
      </c>
      <c r="J51" s="4">
        <f t="shared" si="2"/>
        <v>8.4198532580330721E-2</v>
      </c>
      <c r="K51" s="4">
        <f t="shared" si="3"/>
        <v>8.1296641677482739E-2</v>
      </c>
    </row>
    <row r="52" spans="1:11" x14ac:dyDescent="0.2">
      <c r="A52">
        <v>2011</v>
      </c>
      <c r="B52" s="4">
        <v>6.4699999999999994E-2</v>
      </c>
      <c r="C52" s="4">
        <v>0.1111</v>
      </c>
      <c r="D52" s="4">
        <f t="shared" si="0"/>
        <v>7.0966120369249097E-2</v>
      </c>
      <c r="E52" s="4">
        <f t="shared" si="1"/>
        <v>4.9642738429810152E-2</v>
      </c>
      <c r="F52" s="4">
        <f t="shared" si="4"/>
        <v>8.0978779857503014E-2</v>
      </c>
      <c r="G52" s="4">
        <f t="shared" si="5"/>
        <v>4.1544278057386919E-2</v>
      </c>
      <c r="H52" s="4">
        <f t="shared" si="6"/>
        <v>8.3241849694658754E-2</v>
      </c>
      <c r="I52" s="4">
        <f t="shared" si="7"/>
        <v>5.2701371480722514E-2</v>
      </c>
      <c r="J52" s="4">
        <f t="shared" si="2"/>
        <v>7.0966120369249097E-2</v>
      </c>
      <c r="K52" s="4">
        <f t="shared" si="3"/>
        <v>8.1296641677482739E-2</v>
      </c>
    </row>
    <row r="53" spans="1:11" x14ac:dyDescent="0.2">
      <c r="A53">
        <v>2012</v>
      </c>
      <c r="B53" s="4">
        <v>8.8900000000000007E-2</v>
      </c>
      <c r="C53" s="4">
        <v>4.7899999999999998E-2</v>
      </c>
      <c r="D53" s="4">
        <f t="shared" si="0"/>
        <v>7.9766091054196409E-2</v>
      </c>
      <c r="E53" s="4">
        <f t="shared" si="1"/>
        <v>8.1296641677482739E-2</v>
      </c>
      <c r="F53" s="4">
        <f t="shared" si="4"/>
        <v>8.1238761306650531E-2</v>
      </c>
      <c r="G53" s="4">
        <f t="shared" si="5"/>
        <v>4.1064315458413603E-2</v>
      </c>
      <c r="H53" s="4">
        <f t="shared" si="6"/>
        <v>8.4256119184260569E-2</v>
      </c>
      <c r="I53" s="4">
        <f t="shared" si="7"/>
        <v>4.6673963419664233E-2</v>
      </c>
      <c r="J53" s="4">
        <f t="shared" si="2"/>
        <v>7.9766091054196409E-2</v>
      </c>
      <c r="K53" s="4">
        <f t="shared" si="3"/>
        <v>6.1498620019193595E-2</v>
      </c>
    </row>
    <row r="54" spans="1:11" x14ac:dyDescent="0.2">
      <c r="A54">
        <v>2013</v>
      </c>
      <c r="B54" s="4">
        <v>7.4899999999999994E-2</v>
      </c>
      <c r="C54" s="4">
        <v>8.4900000000000003E-2</v>
      </c>
      <c r="D54" s="4">
        <f t="shared" si="0"/>
        <v>7.6166175002867931E-2</v>
      </c>
      <c r="E54" s="4">
        <f t="shared" si="1"/>
        <v>8.1296641677482739E-2</v>
      </c>
      <c r="F54" s="4">
        <f t="shared" si="4"/>
        <v>7.5339430958578646E-2</v>
      </c>
      <c r="G54" s="4">
        <f t="shared" si="5"/>
        <v>5.6344622311172543E-2</v>
      </c>
      <c r="H54" s="4">
        <f t="shared" si="6"/>
        <v>8.1241914804934368E-2</v>
      </c>
      <c r="I54" s="4">
        <f t="shared" si="7"/>
        <v>4.864479431672919E-2</v>
      </c>
      <c r="J54" s="4">
        <f t="shared" si="2"/>
        <v>7.6166175002867931E-2</v>
      </c>
      <c r="K54" s="4">
        <f t="shared" si="3"/>
        <v>6.5832354644129509E-2</v>
      </c>
    </row>
    <row r="55" spans="1:11" x14ac:dyDescent="0.2">
      <c r="A55">
        <v>2014</v>
      </c>
      <c r="B55" s="4">
        <v>8.8499999999999995E-2</v>
      </c>
      <c r="C55" s="4">
        <v>5.1700000000000003E-2</v>
      </c>
      <c r="D55" s="4">
        <f t="shared" si="0"/>
        <v>8.4099788438109613E-2</v>
      </c>
      <c r="E55" s="4">
        <f t="shared" si="1"/>
        <v>6.1498620019193595E-2</v>
      </c>
      <c r="F55" s="4">
        <f t="shared" si="4"/>
        <v>8.0539557744700119E-2</v>
      </c>
      <c r="G55" s="4">
        <f t="shared" si="5"/>
        <v>7.6097231675134935E-2</v>
      </c>
      <c r="H55" s="4">
        <f t="shared" si="6"/>
        <v>8.1370477570558819E-2</v>
      </c>
      <c r="I55" s="4">
        <f t="shared" si="7"/>
        <v>4.8844789808512701E-2</v>
      </c>
      <c r="J55" s="4">
        <f t="shared" si="2"/>
        <v>8.4099788438109613E-2</v>
      </c>
      <c r="K55" s="4">
        <f t="shared" si="3"/>
        <v>4.8132596185610055E-2</v>
      </c>
    </row>
    <row r="56" spans="1:11" x14ac:dyDescent="0.2">
      <c r="A56">
        <v>2015</v>
      </c>
      <c r="B56" s="4">
        <v>7.6700000000000004E-2</v>
      </c>
      <c r="C56" s="4">
        <v>6.0900000000000003E-2</v>
      </c>
      <c r="D56" s="4">
        <f t="shared" si="0"/>
        <v>8.0033151572521888E-2</v>
      </c>
      <c r="E56" s="4">
        <f t="shared" si="1"/>
        <v>6.5832354644129509E-2</v>
      </c>
      <c r="F56" s="4">
        <f t="shared" si="4"/>
        <v>7.8739585808406787E-2</v>
      </c>
      <c r="G56" s="4">
        <f t="shared" si="5"/>
        <v>7.1297193414778803E-2</v>
      </c>
      <c r="H56" s="4">
        <f t="shared" si="6"/>
        <v>7.7413775822208208E-2</v>
      </c>
      <c r="I56" s="4">
        <f t="shared" si="7"/>
        <v>5.6331842865773751E-2</v>
      </c>
      <c r="J56" s="4">
        <f t="shared" si="2"/>
        <v>8.0033151572521888E-2</v>
      </c>
      <c r="K56" s="4">
        <f t="shared" si="3"/>
        <v>5.5698420902075441E-2</v>
      </c>
    </row>
    <row r="57" spans="1:11" x14ac:dyDescent="0.2">
      <c r="A57">
        <v>2016</v>
      </c>
      <c r="B57" s="4">
        <v>7.7799999999999994E-2</v>
      </c>
      <c r="C57" s="4">
        <v>3.1800000000000002E-2</v>
      </c>
      <c r="D57" s="4">
        <f t="shared" si="0"/>
        <v>8.0999858484688048E-2</v>
      </c>
      <c r="E57" s="4">
        <f t="shared" si="1"/>
        <v>4.8132596185610055E-2</v>
      </c>
      <c r="F57" s="4">
        <f t="shared" si="4"/>
        <v>8.1359816200063051E-2</v>
      </c>
      <c r="G57" s="4">
        <f t="shared" si="5"/>
        <v>5.5438473534465516E-2</v>
      </c>
      <c r="H57" s="4">
        <f t="shared" si="6"/>
        <v>7.9599672638138941E-2</v>
      </c>
      <c r="I57" s="4">
        <f t="shared" si="7"/>
        <v>6.7596817845256396E-2</v>
      </c>
      <c r="J57" s="4">
        <f t="shared" si="2"/>
        <v>8.0999858484688048E-2</v>
      </c>
      <c r="K57" s="4">
        <f t="shared" si="3"/>
        <v>4.3964321445216115E-2</v>
      </c>
    </row>
    <row r="58" spans="1:11" x14ac:dyDescent="0.2">
      <c r="A58">
        <v>2017</v>
      </c>
      <c r="B58" s="4">
        <v>0.1114</v>
      </c>
      <c r="C58" s="4">
        <v>7.4399999999999994E-2</v>
      </c>
      <c r="D58" s="4">
        <f t="shared" si="0"/>
        <v>8.8632037768533678E-2</v>
      </c>
      <c r="E58" s="4">
        <f t="shared" si="1"/>
        <v>5.5698420902075441E-2</v>
      </c>
      <c r="F58" s="4">
        <f t="shared" si="4"/>
        <v>8.58590726379731E-2</v>
      </c>
      <c r="G58" s="4">
        <f t="shared" si="5"/>
        <v>6.0738311398168321E-2</v>
      </c>
      <c r="H58" s="4">
        <f t="shared" si="6"/>
        <v>8.3270473485612229E-2</v>
      </c>
      <c r="I58" s="4">
        <f t="shared" si="7"/>
        <v>6.6097009737333678E-2</v>
      </c>
      <c r="J58" s="4">
        <f t="shared" si="2"/>
        <v>8.8632037768533678E-2</v>
      </c>
      <c r="K58" s="4">
        <f t="shared" si="3"/>
        <v>3.336190885922008E-2</v>
      </c>
    </row>
    <row r="59" spans="1:11" x14ac:dyDescent="0.2">
      <c r="A59">
        <v>2018</v>
      </c>
      <c r="B59" s="4">
        <v>0.1633</v>
      </c>
      <c r="C59" s="4">
        <v>2.5700000000000001E-2</v>
      </c>
      <c r="D59" s="4">
        <f t="shared" si="0"/>
        <v>0.11749382272711273</v>
      </c>
      <c r="E59" s="4">
        <f t="shared" si="1"/>
        <v>4.396432144530138E-2</v>
      </c>
      <c r="F59" s="4">
        <f t="shared" si="4"/>
        <v>0.10353476440798204</v>
      </c>
      <c r="G59" s="4">
        <f t="shared" si="5"/>
        <v>4.8898368063646558E-2</v>
      </c>
      <c r="H59" s="4">
        <f t="shared" si="6"/>
        <v>9.7352856014694567E-2</v>
      </c>
      <c r="I59" s="4">
        <f t="shared" si="7"/>
        <v>5.3898033413744884E-2</v>
      </c>
      <c r="J59" s="4">
        <f t="shared" si="2"/>
        <v>0.11749382272711273</v>
      </c>
      <c r="K59" s="4">
        <f t="shared" si="3"/>
        <v>8.5659328936174006E-3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43877-D018-C24B-BAF0-79CA68041946}">
  <dimension ref="A1:K60"/>
  <sheetViews>
    <sheetView topLeftCell="G6" workbookViewId="0">
      <selection activeCell="G17" sqref="G17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/>
      <c r="C2" s="4"/>
      <c r="F2" s="4"/>
      <c r="G2" s="4"/>
      <c r="H2" s="4"/>
      <c r="I2" s="4"/>
      <c r="J2" s="4"/>
      <c r="K2" s="4"/>
    </row>
    <row r="3" spans="1:11" x14ac:dyDescent="0.2">
      <c r="A3">
        <v>1962</v>
      </c>
      <c r="B3" s="4"/>
      <c r="C3" s="4"/>
      <c r="F3" s="4"/>
      <c r="G3" s="4"/>
      <c r="H3" s="4"/>
      <c r="I3" s="4"/>
      <c r="J3" s="4"/>
      <c r="K3" s="4"/>
    </row>
    <row r="4" spans="1:11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  <c r="J4" s="4">
        <f t="shared" ref="J4:J35" si="0">(($B2+100)*($B3+100)*($B4+100))^(1/3)-100</f>
        <v>0</v>
      </c>
      <c r="K4" s="4">
        <f t="shared" ref="K4:K35" si="1">(($C6+100)*($C5+100)*($C4+100))^(1/3)-100</f>
        <v>0</v>
      </c>
    </row>
    <row r="5" spans="1:11" x14ac:dyDescent="0.2">
      <c r="A5">
        <v>1964</v>
      </c>
      <c r="B5" s="4"/>
      <c r="C5" s="4"/>
      <c r="D5" s="4">
        <f t="shared" ref="D5:D59" si="2">(($B3+100)*($B4+100)*($B5+100))^(1/3)-100</f>
        <v>0</v>
      </c>
      <c r="E5" s="4">
        <f t="shared" ref="E5:E59" si="3">(($C3+100)*($C4+100)*($C5+100))^(1/3)-100</f>
        <v>0</v>
      </c>
      <c r="F5" s="4"/>
      <c r="G5" s="4"/>
      <c r="H5" s="4"/>
      <c r="I5" s="4"/>
      <c r="J5" s="4">
        <f t="shared" si="0"/>
        <v>0</v>
      </c>
      <c r="K5" s="4">
        <f t="shared" si="1"/>
        <v>0</v>
      </c>
    </row>
    <row r="6" spans="1:11" x14ac:dyDescent="0.2">
      <c r="A6">
        <v>1965</v>
      </c>
      <c r="B6" s="4"/>
      <c r="C6" s="4"/>
      <c r="D6" s="4">
        <f t="shared" si="2"/>
        <v>0</v>
      </c>
      <c r="E6" s="4">
        <f t="shared" si="3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  <c r="J6" s="4">
        <f t="shared" si="0"/>
        <v>0</v>
      </c>
      <c r="K6" s="4">
        <f t="shared" si="1"/>
        <v>0</v>
      </c>
    </row>
    <row r="7" spans="1:11" x14ac:dyDescent="0.2">
      <c r="A7">
        <v>1966</v>
      </c>
      <c r="B7" s="4"/>
      <c r="C7" s="4"/>
      <c r="D7" s="4">
        <f t="shared" si="2"/>
        <v>0</v>
      </c>
      <c r="E7" s="4">
        <f t="shared" si="3"/>
        <v>0</v>
      </c>
      <c r="F7" s="4">
        <f t="shared" ref="F7:F59" si="4">(($B3+100)*($B4+100)*($B5+100)*($B6+100)*($B7+100))^(1/5)-100</f>
        <v>0</v>
      </c>
      <c r="G7" s="4">
        <f t="shared" ref="G7:G59" si="5">(($C3+100)*($C4+100)*($C5+100)*($C6+100)*($C7+100))^(1/5)-100</f>
        <v>0</v>
      </c>
      <c r="H7" s="4"/>
      <c r="I7" s="4"/>
      <c r="J7" s="4">
        <f t="shared" si="0"/>
        <v>0</v>
      </c>
      <c r="K7" s="4">
        <f t="shared" si="1"/>
        <v>0</v>
      </c>
    </row>
    <row r="8" spans="1:11" x14ac:dyDescent="0.2">
      <c r="A8">
        <v>1967</v>
      </c>
      <c r="B8" s="4"/>
      <c r="C8" s="4"/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5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  <c r="J8" s="4">
        <f t="shared" si="0"/>
        <v>0</v>
      </c>
      <c r="K8" s="4">
        <f t="shared" si="1"/>
        <v>0</v>
      </c>
    </row>
    <row r="9" spans="1:11" x14ac:dyDescent="0.2">
      <c r="A9">
        <v>1968</v>
      </c>
      <c r="B9" s="4"/>
      <c r="C9" s="4"/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5"/>
        <v>0</v>
      </c>
      <c r="H9" s="4">
        <f t="shared" ref="H9:H59" si="6">(($B3+100)*($B4+100)*($B5+100)*($B6+100)*($B7+100)*($B8+100)*($B9+100))^(1/7)-100</f>
        <v>0</v>
      </c>
      <c r="I9" s="4">
        <f t="shared" ref="I9:I59" si="7">(($C3+100)*($C4+100)*($C5+100)*($C6+100)*($C7+100)*($C8+100)*($C9+100))^(1/7)-100</f>
        <v>0</v>
      </c>
      <c r="J9" s="4">
        <f t="shared" si="0"/>
        <v>0</v>
      </c>
      <c r="K9" s="4">
        <f t="shared" si="1"/>
        <v>0</v>
      </c>
    </row>
    <row r="10" spans="1:11" x14ac:dyDescent="0.2">
      <c r="A10">
        <v>1969</v>
      </c>
      <c r="B10" s="4"/>
      <c r="C10" s="4"/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5"/>
        <v>0</v>
      </c>
      <c r="H10" s="4">
        <f t="shared" si="6"/>
        <v>0</v>
      </c>
      <c r="I10" s="4">
        <f t="shared" si="7"/>
        <v>0</v>
      </c>
      <c r="J10" s="4">
        <f t="shared" si="0"/>
        <v>0</v>
      </c>
      <c r="K10" s="4">
        <f t="shared" si="1"/>
        <v>0</v>
      </c>
    </row>
    <row r="11" spans="1:11" x14ac:dyDescent="0.2">
      <c r="A11">
        <v>1970</v>
      </c>
      <c r="B11" s="4"/>
      <c r="C11" s="4"/>
      <c r="D11" s="4">
        <f t="shared" si="2"/>
        <v>0</v>
      </c>
      <c r="E11" s="4">
        <f t="shared" si="3"/>
        <v>0</v>
      </c>
      <c r="F11" s="4">
        <f t="shared" si="4"/>
        <v>0</v>
      </c>
      <c r="G11" s="4">
        <f t="shared" si="5"/>
        <v>0</v>
      </c>
      <c r="H11" s="4">
        <f t="shared" si="6"/>
        <v>0</v>
      </c>
      <c r="I11" s="4">
        <f t="shared" si="7"/>
        <v>0</v>
      </c>
      <c r="J11" s="4">
        <f t="shared" si="0"/>
        <v>0</v>
      </c>
      <c r="K11" s="4">
        <f t="shared" si="1"/>
        <v>0</v>
      </c>
    </row>
    <row r="12" spans="1:11" x14ac:dyDescent="0.2">
      <c r="A12">
        <v>1971</v>
      </c>
      <c r="B12" s="4"/>
      <c r="C12" s="4"/>
      <c r="D12" s="4">
        <f t="shared" si="2"/>
        <v>0</v>
      </c>
      <c r="E12" s="4">
        <f t="shared" si="3"/>
        <v>0</v>
      </c>
      <c r="F12" s="4">
        <f t="shared" si="4"/>
        <v>0</v>
      </c>
      <c r="G12" s="4">
        <f t="shared" si="5"/>
        <v>0</v>
      </c>
      <c r="H12" s="4">
        <f t="shared" si="6"/>
        <v>0</v>
      </c>
      <c r="I12" s="4">
        <f t="shared" si="7"/>
        <v>0</v>
      </c>
      <c r="J12" s="4">
        <f t="shared" si="0"/>
        <v>0</v>
      </c>
      <c r="K12" s="4">
        <f t="shared" si="1"/>
        <v>0</v>
      </c>
    </row>
    <row r="13" spans="1:11" x14ac:dyDescent="0.2">
      <c r="A13">
        <v>1972</v>
      </c>
      <c r="B13" s="4"/>
      <c r="C13" s="4"/>
      <c r="D13" s="4">
        <f t="shared" si="2"/>
        <v>0</v>
      </c>
      <c r="E13" s="4">
        <f t="shared" si="3"/>
        <v>0</v>
      </c>
      <c r="F13" s="4">
        <f t="shared" si="4"/>
        <v>0</v>
      </c>
      <c r="G13" s="4">
        <f t="shared" si="5"/>
        <v>0</v>
      </c>
      <c r="H13" s="4">
        <f t="shared" si="6"/>
        <v>0</v>
      </c>
      <c r="I13" s="4">
        <f t="shared" si="7"/>
        <v>0</v>
      </c>
      <c r="J13" s="4">
        <f t="shared" si="0"/>
        <v>0</v>
      </c>
      <c r="K13" s="4">
        <f t="shared" si="1"/>
        <v>0</v>
      </c>
    </row>
    <row r="14" spans="1:11" x14ac:dyDescent="0.2">
      <c r="A14">
        <v>1973</v>
      </c>
      <c r="B14" s="4"/>
      <c r="C14" s="4"/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5"/>
        <v>0</v>
      </c>
      <c r="H14" s="4">
        <f t="shared" si="6"/>
        <v>0</v>
      </c>
      <c r="I14" s="4">
        <f t="shared" si="7"/>
        <v>0</v>
      </c>
      <c r="J14" s="4">
        <f t="shared" si="0"/>
        <v>0</v>
      </c>
      <c r="K14" s="4">
        <f t="shared" si="1"/>
        <v>0</v>
      </c>
    </row>
    <row r="15" spans="1:11" x14ac:dyDescent="0.2">
      <c r="A15">
        <v>1974</v>
      </c>
      <c r="B15" s="4"/>
      <c r="C15" s="4"/>
      <c r="D15" s="4">
        <f t="shared" si="2"/>
        <v>0</v>
      </c>
      <c r="E15" s="4">
        <f t="shared" si="3"/>
        <v>0</v>
      </c>
      <c r="F15" s="4">
        <f t="shared" si="4"/>
        <v>0</v>
      </c>
      <c r="G15" s="4">
        <f t="shared" si="5"/>
        <v>0</v>
      </c>
      <c r="H15" s="4">
        <f t="shared" si="6"/>
        <v>0</v>
      </c>
      <c r="I15" s="4">
        <f t="shared" si="7"/>
        <v>0</v>
      </c>
      <c r="J15" s="4">
        <f t="shared" si="0"/>
        <v>0</v>
      </c>
      <c r="K15" s="4">
        <f t="shared" si="1"/>
        <v>6.7521065462713636E-2</v>
      </c>
    </row>
    <row r="16" spans="1:11" x14ac:dyDescent="0.2">
      <c r="A16">
        <v>1975</v>
      </c>
      <c r="B16" s="4"/>
      <c r="C16" s="4"/>
      <c r="D16" s="4">
        <f t="shared" si="2"/>
        <v>0</v>
      </c>
      <c r="E16" s="4">
        <f t="shared" si="3"/>
        <v>0</v>
      </c>
      <c r="F16" s="4">
        <f t="shared" si="4"/>
        <v>0</v>
      </c>
      <c r="G16" s="4">
        <f t="shared" si="5"/>
        <v>0</v>
      </c>
      <c r="H16" s="4">
        <f t="shared" si="6"/>
        <v>0</v>
      </c>
      <c r="I16" s="4">
        <f t="shared" si="7"/>
        <v>0</v>
      </c>
      <c r="J16" s="4">
        <f t="shared" si="0"/>
        <v>0</v>
      </c>
      <c r="K16" s="4">
        <f t="shared" si="1"/>
        <v>0.1220614883773834</v>
      </c>
    </row>
    <row r="17" spans="1:11" x14ac:dyDescent="0.2">
      <c r="A17">
        <v>1976</v>
      </c>
      <c r="B17" s="4">
        <v>3.85E-2</v>
      </c>
      <c r="C17" s="4">
        <v>0.20269999999999999</v>
      </c>
      <c r="D17" s="4">
        <f t="shared" si="2"/>
        <v>1.2831686741037629E-2</v>
      </c>
      <c r="E17" s="4">
        <f t="shared" si="3"/>
        <v>6.7521065462713636E-2</v>
      </c>
      <c r="F17" s="4">
        <f t="shared" si="4"/>
        <v>7.6988144738265873E-3</v>
      </c>
      <c r="G17" s="4">
        <f t="shared" si="5"/>
        <v>4.0507170087650479E-2</v>
      </c>
      <c r="H17" s="4">
        <f t="shared" si="6"/>
        <v>5.4990927162066328E-3</v>
      </c>
      <c r="I17" s="4">
        <f t="shared" si="7"/>
        <v>2.893201889317254E-2</v>
      </c>
      <c r="J17" s="4">
        <f t="shared" si="0"/>
        <v>1.2831686741037629E-2</v>
      </c>
      <c r="K17" s="4">
        <f t="shared" si="1"/>
        <v>0.14801974564534248</v>
      </c>
    </row>
    <row r="18" spans="1:11" x14ac:dyDescent="0.2">
      <c r="A18">
        <v>1977</v>
      </c>
      <c r="B18" s="4">
        <v>7.3300000000000004E-2</v>
      </c>
      <c r="C18" s="4">
        <v>0.1636</v>
      </c>
      <c r="D18" s="4">
        <f t="shared" si="2"/>
        <v>3.7262187069586616E-2</v>
      </c>
      <c r="E18" s="4">
        <f t="shared" si="3"/>
        <v>0.1220614883773834</v>
      </c>
      <c r="F18" s="4">
        <f t="shared" si="4"/>
        <v>2.2355646366733595E-2</v>
      </c>
      <c r="G18" s="4">
        <f t="shared" si="5"/>
        <v>7.3219024394845178E-2</v>
      </c>
      <c r="H18" s="4">
        <f t="shared" si="6"/>
        <v>1.5967808907788594E-2</v>
      </c>
      <c r="I18" s="4">
        <f t="shared" si="7"/>
        <v>5.2293834420780172E-2</v>
      </c>
      <c r="J18" s="4">
        <f t="shared" si="0"/>
        <v>3.7262187069586616E-2</v>
      </c>
      <c r="K18" s="4">
        <f t="shared" si="1"/>
        <v>0.11349335529881444</v>
      </c>
    </row>
    <row r="19" spans="1:11" x14ac:dyDescent="0.2">
      <c r="A19">
        <v>1978</v>
      </c>
      <c r="B19" s="4">
        <v>7.4399999999999994E-2</v>
      </c>
      <c r="C19" s="4">
        <v>7.7799999999999994E-2</v>
      </c>
      <c r="D19" s="4">
        <f t="shared" si="2"/>
        <v>6.2065277942011221E-2</v>
      </c>
      <c r="E19" s="4">
        <f t="shared" si="3"/>
        <v>0.14801974564534248</v>
      </c>
      <c r="F19" s="4">
        <f t="shared" si="4"/>
        <v>3.7234545585064893E-2</v>
      </c>
      <c r="G19" s="4">
        <f t="shared" si="5"/>
        <v>8.8785573718311639E-2</v>
      </c>
      <c r="H19" s="4">
        <f t="shared" si="6"/>
        <v>2.6594689509508385E-2</v>
      </c>
      <c r="I19" s="4">
        <f t="shared" si="7"/>
        <v>6.3410226247611945E-2</v>
      </c>
      <c r="J19" s="4">
        <f t="shared" si="0"/>
        <v>6.2065277942011221E-2</v>
      </c>
      <c r="K19" s="4">
        <f t="shared" si="1"/>
        <v>7.8131892053121987E-2</v>
      </c>
    </row>
    <row r="20" spans="1:11" x14ac:dyDescent="0.2">
      <c r="A20">
        <v>1979</v>
      </c>
      <c r="B20" s="4">
        <v>9.4600000000000004E-2</v>
      </c>
      <c r="C20" s="4">
        <v>9.9099999999999994E-2</v>
      </c>
      <c r="D20" s="4">
        <f t="shared" si="2"/>
        <v>8.0766187664352174E-2</v>
      </c>
      <c r="E20" s="4">
        <f t="shared" si="3"/>
        <v>0.11349335529881444</v>
      </c>
      <c r="F20" s="4">
        <f t="shared" si="4"/>
        <v>5.6154432429934786E-2</v>
      </c>
      <c r="G20" s="4">
        <f t="shared" si="5"/>
        <v>0.10861531206792563</v>
      </c>
      <c r="H20" s="4">
        <f t="shared" si="6"/>
        <v>4.0107091978811127E-2</v>
      </c>
      <c r="I20" s="4">
        <f t="shared" si="7"/>
        <v>7.7570333316003826E-2</v>
      </c>
      <c r="J20" s="4">
        <f t="shared" si="0"/>
        <v>8.0766187664352174E-2</v>
      </c>
      <c r="K20" s="4">
        <f t="shared" si="1"/>
        <v>6.059542787789951E-2</v>
      </c>
    </row>
    <row r="21" spans="1:11" x14ac:dyDescent="0.2">
      <c r="A21">
        <v>1980</v>
      </c>
      <c r="B21" s="4">
        <v>0.13519999999999999</v>
      </c>
      <c r="C21" s="4">
        <v>5.7500000000000002E-2</v>
      </c>
      <c r="D21" s="4">
        <f t="shared" si="2"/>
        <v>0.10139680731062128</v>
      </c>
      <c r="E21" s="4">
        <f t="shared" si="3"/>
        <v>7.8131892053121987E-2</v>
      </c>
      <c r="F21" s="4">
        <f t="shared" si="4"/>
        <v>8.3194997002607352E-2</v>
      </c>
      <c r="G21" s="4">
        <f t="shared" si="5"/>
        <v>0.12012515586903305</v>
      </c>
      <c r="H21" s="4">
        <f t="shared" si="6"/>
        <v>5.9417937715238622E-2</v>
      </c>
      <c r="I21" s="4">
        <f t="shared" si="7"/>
        <v>8.5788965794947103E-2</v>
      </c>
      <c r="J21" s="4">
        <f t="shared" si="0"/>
        <v>0.10139680731062128</v>
      </c>
      <c r="K21" s="4">
        <f t="shared" si="1"/>
        <v>4.7632069631447393E-2</v>
      </c>
    </row>
    <row r="22" spans="1:11" x14ac:dyDescent="0.2">
      <c r="A22">
        <v>1981</v>
      </c>
      <c r="B22" s="4">
        <v>0.1074</v>
      </c>
      <c r="C22" s="4">
        <v>2.52E-2</v>
      </c>
      <c r="D22" s="4">
        <f t="shared" si="2"/>
        <v>0.11239856554645655</v>
      </c>
      <c r="E22" s="4">
        <f t="shared" si="3"/>
        <v>6.059542787789951E-2</v>
      </c>
      <c r="F22" s="4">
        <f t="shared" si="4"/>
        <v>9.6977357169109268E-2</v>
      </c>
      <c r="G22" s="4">
        <f t="shared" si="5"/>
        <v>8.4629250609395967E-2</v>
      </c>
      <c r="H22" s="4">
        <f t="shared" si="6"/>
        <v>7.4762849667763476E-2</v>
      </c>
      <c r="I22" s="4">
        <f t="shared" si="7"/>
        <v>8.9391665124935571E-2</v>
      </c>
      <c r="J22" s="4">
        <f t="shared" si="0"/>
        <v>0.11239856554645655</v>
      </c>
      <c r="K22" s="4">
        <f t="shared" si="1"/>
        <v>4.7065455641970289E-2</v>
      </c>
    </row>
    <row r="23" spans="1:11" x14ac:dyDescent="0.2">
      <c r="A23">
        <v>1982</v>
      </c>
      <c r="B23" s="4">
        <v>6.4299999999999996E-2</v>
      </c>
      <c r="C23" s="4">
        <v>6.0199999999999997E-2</v>
      </c>
      <c r="D23" s="4">
        <f t="shared" si="2"/>
        <v>0.10229575010173164</v>
      </c>
      <c r="E23" s="4">
        <f t="shared" si="3"/>
        <v>4.7632069631447393E-2</v>
      </c>
      <c r="F23" s="4">
        <f t="shared" si="4"/>
        <v>9.5176866517462599E-2</v>
      </c>
      <c r="G23" s="4">
        <f t="shared" si="5"/>
        <v>6.3957017252263881E-2</v>
      </c>
      <c r="H23" s="4">
        <f t="shared" si="6"/>
        <v>8.3952899250164137E-2</v>
      </c>
      <c r="I23" s="4">
        <f t="shared" si="7"/>
        <v>9.7997132851872948E-2</v>
      </c>
      <c r="J23" s="4">
        <f t="shared" si="0"/>
        <v>0.10229575010173164</v>
      </c>
      <c r="K23" s="4">
        <f t="shared" si="1"/>
        <v>6.7865677754127773E-2</v>
      </c>
    </row>
    <row r="24" spans="1:11" x14ac:dyDescent="0.2">
      <c r="A24">
        <v>1983</v>
      </c>
      <c r="B24" s="4">
        <v>5.0500000000000003E-2</v>
      </c>
      <c r="C24" s="4">
        <v>5.5800000000000002E-2</v>
      </c>
      <c r="D24" s="4">
        <f t="shared" si="2"/>
        <v>7.4063732617531741E-2</v>
      </c>
      <c r="E24" s="4">
        <f t="shared" si="3"/>
        <v>4.7065455641970289E-2</v>
      </c>
      <c r="F24" s="4">
        <f t="shared" si="4"/>
        <v>9.0395417333056116E-2</v>
      </c>
      <c r="G24" s="4">
        <f t="shared" si="5"/>
        <v>5.9557238973539484E-2</v>
      </c>
      <c r="H24" s="4">
        <f t="shared" si="6"/>
        <v>8.5667875694326767E-2</v>
      </c>
      <c r="I24" s="4">
        <f t="shared" si="7"/>
        <v>7.7020163293937571E-2</v>
      </c>
      <c r="J24" s="4">
        <f t="shared" si="0"/>
        <v>7.4063732617531741E-2</v>
      </c>
      <c r="K24" s="4">
        <f t="shared" si="1"/>
        <v>6.4065242300330283E-2</v>
      </c>
    </row>
    <row r="25" spans="1:11" x14ac:dyDescent="0.2">
      <c r="A25">
        <v>1984</v>
      </c>
      <c r="B25" s="4">
        <v>5.9900000000000002E-2</v>
      </c>
      <c r="C25" s="4">
        <v>8.7599999999999997E-2</v>
      </c>
      <c r="D25" s="4">
        <f t="shared" si="2"/>
        <v>5.8233167782645978E-2</v>
      </c>
      <c r="E25" s="4">
        <f t="shared" si="3"/>
        <v>6.7865677754127773E-2</v>
      </c>
      <c r="F25" s="4">
        <f t="shared" si="4"/>
        <v>8.3454746333941898E-2</v>
      </c>
      <c r="G25" s="4">
        <f t="shared" si="5"/>
        <v>5.7258041895835277E-2</v>
      </c>
      <c r="H25" s="4">
        <f t="shared" si="6"/>
        <v>8.3753243520106935E-2</v>
      </c>
      <c r="I25" s="4">
        <f t="shared" si="7"/>
        <v>6.6168876023326106E-2</v>
      </c>
      <c r="J25" s="4">
        <f t="shared" si="0"/>
        <v>5.8233167782645978E-2</v>
      </c>
      <c r="K25" s="4">
        <f t="shared" si="1"/>
        <v>5.7797665401764675E-2</v>
      </c>
    </row>
    <row r="26" spans="1:11" x14ac:dyDescent="0.2">
      <c r="A26">
        <v>1985</v>
      </c>
      <c r="B26" s="4">
        <v>5.0299999999999997E-2</v>
      </c>
      <c r="C26" s="4">
        <v>4.8800000000000003E-2</v>
      </c>
      <c r="D26" s="4">
        <f t="shared" si="2"/>
        <v>5.3566566411333838E-2</v>
      </c>
      <c r="E26" s="4">
        <f t="shared" si="3"/>
        <v>6.4065242300330283E-2</v>
      </c>
      <c r="F26" s="4">
        <f t="shared" si="4"/>
        <v>6.6477762238619675E-2</v>
      </c>
      <c r="G26" s="4">
        <f t="shared" si="5"/>
        <v>5.5517985583250606E-2</v>
      </c>
      <c r="H26" s="4">
        <f t="shared" si="6"/>
        <v>8.0309709178109756E-2</v>
      </c>
      <c r="I26" s="4">
        <f t="shared" si="7"/>
        <v>6.2025985836498876E-2</v>
      </c>
      <c r="J26" s="4">
        <f t="shared" si="0"/>
        <v>5.3566566411333838E-2</v>
      </c>
      <c r="K26" s="4">
        <f t="shared" si="1"/>
        <v>5.2165692461898061E-2</v>
      </c>
    </row>
    <row r="27" spans="1:11" x14ac:dyDescent="0.2">
      <c r="A27">
        <v>1986</v>
      </c>
      <c r="B27" s="4">
        <v>1.2200000000000001E-2</v>
      </c>
      <c r="C27" s="4">
        <v>3.6999999999999998E-2</v>
      </c>
      <c r="D27" s="4">
        <f t="shared" si="2"/>
        <v>4.0797878992378855E-2</v>
      </c>
      <c r="E27" s="4">
        <f t="shared" si="3"/>
        <v>5.7797665401764675E-2</v>
      </c>
      <c r="F27" s="4">
        <f t="shared" si="4"/>
        <v>4.7438301647233061E-2</v>
      </c>
      <c r="G27" s="4">
        <f t="shared" si="5"/>
        <v>5.7878589517684986E-2</v>
      </c>
      <c r="H27" s="4">
        <f t="shared" si="6"/>
        <v>6.8535806596614179E-2</v>
      </c>
      <c r="I27" s="4">
        <f t="shared" si="7"/>
        <v>5.315548424155736E-2</v>
      </c>
      <c r="J27" s="4">
        <f t="shared" si="0"/>
        <v>4.0797878992378855E-2</v>
      </c>
      <c r="K27" s="4">
        <f t="shared" si="1"/>
        <v>6.4731203714089247E-2</v>
      </c>
    </row>
    <row r="28" spans="1:11" x14ac:dyDescent="0.2">
      <c r="A28">
        <v>1987</v>
      </c>
      <c r="B28" s="4">
        <v>2.7900000000000001E-2</v>
      </c>
      <c r="C28" s="4">
        <v>7.0699999999999999E-2</v>
      </c>
      <c r="D28" s="4">
        <f t="shared" si="2"/>
        <v>3.0132111583895949E-2</v>
      </c>
      <c r="E28" s="4">
        <f t="shared" si="3"/>
        <v>5.2165692461898061E-2</v>
      </c>
      <c r="F28" s="4">
        <f t="shared" si="4"/>
        <v>4.0158469050453505E-2</v>
      </c>
      <c r="G28" s="4">
        <f t="shared" si="5"/>
        <v>5.9978452657986736E-2</v>
      </c>
      <c r="H28" s="4">
        <f t="shared" si="6"/>
        <v>5.3210400620315568E-2</v>
      </c>
      <c r="I28" s="4">
        <f t="shared" si="7"/>
        <v>5.5041010046181782E-2</v>
      </c>
      <c r="J28" s="4">
        <f t="shared" si="0"/>
        <v>3.0132111583895949E-2</v>
      </c>
      <c r="K28" s="4">
        <f t="shared" si="1"/>
        <v>7.8899791230085725E-2</v>
      </c>
    </row>
    <row r="29" spans="1:11" x14ac:dyDescent="0.2">
      <c r="A29">
        <v>1988</v>
      </c>
      <c r="B29" s="4">
        <v>3.4299999999999997E-2</v>
      </c>
      <c r="C29" s="4">
        <v>8.6499999999999994E-2</v>
      </c>
      <c r="D29" s="4">
        <f t="shared" si="2"/>
        <v>2.4799569061173088E-2</v>
      </c>
      <c r="E29" s="4">
        <f t="shared" si="3"/>
        <v>6.4731203714089247E-2</v>
      </c>
      <c r="F29" s="4">
        <f t="shared" si="4"/>
        <v>3.6918594102218094E-2</v>
      </c>
      <c r="G29" s="4">
        <f t="shared" si="5"/>
        <v>6.6117955607708723E-2</v>
      </c>
      <c r="H29" s="4">
        <f t="shared" si="6"/>
        <v>4.2769928552445435E-2</v>
      </c>
      <c r="I29" s="4">
        <f t="shared" si="7"/>
        <v>6.3798465604222088E-2</v>
      </c>
      <c r="J29" s="4">
        <f t="shared" si="0"/>
        <v>2.4799569061173088E-2</v>
      </c>
      <c r="K29" s="4">
        <f t="shared" si="1"/>
        <v>7.9999869271830448E-2</v>
      </c>
    </row>
    <row r="30" spans="1:11" x14ac:dyDescent="0.2">
      <c r="A30">
        <v>1989</v>
      </c>
      <c r="B30" s="4">
        <v>3.7699999999999997E-2</v>
      </c>
      <c r="C30" s="4">
        <v>7.9500000000000001E-2</v>
      </c>
      <c r="D30" s="4">
        <f t="shared" si="2"/>
        <v>3.3299917493295084E-2</v>
      </c>
      <c r="E30" s="4">
        <f t="shared" si="3"/>
        <v>7.8899791230085725E-2</v>
      </c>
      <c r="F30" s="4">
        <f t="shared" si="4"/>
        <v>3.2479219867909137E-2</v>
      </c>
      <c r="G30" s="4">
        <f t="shared" si="5"/>
        <v>6.4498250878855856E-2</v>
      </c>
      <c r="H30" s="4">
        <f t="shared" si="6"/>
        <v>3.8970313269643952E-2</v>
      </c>
      <c r="I30" s="4">
        <f t="shared" si="7"/>
        <v>6.6555479717607113E-2</v>
      </c>
      <c r="J30" s="4">
        <f t="shared" si="0"/>
        <v>3.3299917493295084E-2</v>
      </c>
      <c r="K30" s="4">
        <f t="shared" si="1"/>
        <v>5.3627966388930304E-2</v>
      </c>
    </row>
    <row r="31" spans="1:11" x14ac:dyDescent="0.2">
      <c r="A31">
        <v>1990</v>
      </c>
      <c r="B31" s="4">
        <v>4.4999999999999998E-2</v>
      </c>
      <c r="C31" s="4">
        <v>7.3999999999999996E-2</v>
      </c>
      <c r="D31" s="4">
        <f t="shared" si="2"/>
        <v>3.8999900406665233E-2</v>
      </c>
      <c r="E31" s="4">
        <f t="shared" si="3"/>
        <v>7.9999869271830448E-2</v>
      </c>
      <c r="F31" s="4">
        <f t="shared" si="4"/>
        <v>3.1419386215787881E-2</v>
      </c>
      <c r="G31" s="4">
        <f t="shared" si="5"/>
        <v>6.9538533897642196E-2</v>
      </c>
      <c r="H31" s="4">
        <f t="shared" si="6"/>
        <v>3.8184671019038774E-2</v>
      </c>
      <c r="I31" s="4">
        <f t="shared" si="7"/>
        <v>6.915555651821137E-2</v>
      </c>
      <c r="J31" s="4">
        <f t="shared" si="0"/>
        <v>3.8999900406665233E-2</v>
      </c>
      <c r="K31" s="4">
        <f t="shared" si="1"/>
        <v>5.8459816887562965E-2</v>
      </c>
    </row>
    <row r="32" spans="1:11" x14ac:dyDescent="0.2">
      <c r="A32">
        <v>1991</v>
      </c>
      <c r="B32" s="4">
        <v>5.04E-2</v>
      </c>
      <c r="C32" s="4">
        <v>7.4000000000000003E-3</v>
      </c>
      <c r="D32" s="4">
        <f t="shared" si="2"/>
        <v>4.4366531314693702E-2</v>
      </c>
      <c r="E32" s="4">
        <f t="shared" si="3"/>
        <v>5.3627966388930304E-2</v>
      </c>
      <c r="F32" s="4">
        <f t="shared" si="4"/>
        <v>3.9059687191283388E-2</v>
      </c>
      <c r="G32" s="4">
        <f t="shared" si="5"/>
        <v>6.3615907307834618E-2</v>
      </c>
      <c r="H32" s="4">
        <f t="shared" si="6"/>
        <v>3.682776748031813E-2</v>
      </c>
      <c r="I32" s="4">
        <f t="shared" si="7"/>
        <v>5.7696589253481534E-2</v>
      </c>
      <c r="J32" s="4">
        <f t="shared" si="0"/>
        <v>4.4366531314693702E-2</v>
      </c>
      <c r="K32" s="4">
        <f t="shared" si="1"/>
        <v>3.6124966458785934E-2</v>
      </c>
    </row>
    <row r="33" spans="1:11" x14ac:dyDescent="0.2">
      <c r="A33">
        <v>1992</v>
      </c>
      <c r="B33" s="4">
        <v>6.5100000000000005E-2</v>
      </c>
      <c r="C33" s="4">
        <v>9.4E-2</v>
      </c>
      <c r="D33" s="4">
        <f t="shared" si="2"/>
        <v>5.3499639503030494E-2</v>
      </c>
      <c r="E33" s="4">
        <f t="shared" si="3"/>
        <v>5.8459816887562965E-2</v>
      </c>
      <c r="F33" s="4">
        <f t="shared" si="4"/>
        <v>4.6499410600702618E-2</v>
      </c>
      <c r="G33" s="4">
        <f t="shared" si="5"/>
        <v>6.827514350840147E-2</v>
      </c>
      <c r="H33" s="4">
        <f t="shared" si="6"/>
        <v>3.8941634487827059E-2</v>
      </c>
      <c r="I33" s="4">
        <f t="shared" si="7"/>
        <v>6.4153056303567269E-2</v>
      </c>
      <c r="J33" s="4">
        <f t="shared" si="0"/>
        <v>5.3499639503030494E-2</v>
      </c>
      <c r="K33" s="4">
        <f t="shared" si="1"/>
        <v>5.3326948604606628E-2</v>
      </c>
    </row>
    <row r="34" spans="1:11" x14ac:dyDescent="0.2">
      <c r="A34">
        <v>1993</v>
      </c>
      <c r="B34" s="4">
        <v>4.8500000000000001E-2</v>
      </c>
      <c r="C34" s="4">
        <v>7.0000000000000001E-3</v>
      </c>
      <c r="D34" s="4">
        <f t="shared" si="2"/>
        <v>5.4666391681649884E-2</v>
      </c>
      <c r="E34" s="4">
        <f t="shared" si="3"/>
        <v>3.6124966458785934E-2</v>
      </c>
      <c r="F34" s="4">
        <f t="shared" si="4"/>
        <v>4.9339595682596382E-2</v>
      </c>
      <c r="G34" s="4">
        <f t="shared" si="5"/>
        <v>5.2372985437457942E-2</v>
      </c>
      <c r="H34" s="4">
        <f t="shared" si="6"/>
        <v>4.4127928664181582E-2</v>
      </c>
      <c r="I34" s="4">
        <f t="shared" si="7"/>
        <v>5.9865627677453404E-2</v>
      </c>
      <c r="J34" s="4">
        <f t="shared" si="0"/>
        <v>5.4666391681649884E-2</v>
      </c>
      <c r="K34" s="4">
        <f t="shared" si="1"/>
        <v>5.0228112309426365E-2</v>
      </c>
    </row>
    <row r="35" spans="1:11" x14ac:dyDescent="0.2">
      <c r="A35">
        <v>1994</v>
      </c>
      <c r="B35" s="4">
        <v>4.7E-2</v>
      </c>
      <c r="C35" s="4">
        <v>5.8999999999999997E-2</v>
      </c>
      <c r="D35" s="4">
        <f t="shared" si="2"/>
        <v>5.3532997181420683E-2</v>
      </c>
      <c r="E35" s="4">
        <f t="shared" si="3"/>
        <v>5.3326948604606628E-2</v>
      </c>
      <c r="F35" s="4">
        <f t="shared" si="4"/>
        <v>5.1199742927323655E-2</v>
      </c>
      <c r="G35" s="4">
        <f t="shared" si="5"/>
        <v>4.827376087835944E-2</v>
      </c>
      <c r="H35" s="4">
        <f t="shared" si="6"/>
        <v>4.6856719459327678E-2</v>
      </c>
      <c r="I35" s="4">
        <f t="shared" si="7"/>
        <v>5.8194296318873739E-2</v>
      </c>
      <c r="J35" s="4">
        <f t="shared" si="0"/>
        <v>5.3532997181420683E-2</v>
      </c>
      <c r="K35" s="4">
        <f t="shared" si="1"/>
        <v>5.2062204480392893E-2</v>
      </c>
    </row>
    <row r="36" spans="1:11" x14ac:dyDescent="0.2">
      <c r="A36">
        <v>1995</v>
      </c>
      <c r="B36" s="4">
        <v>2.6200000000000001E-2</v>
      </c>
      <c r="C36" s="4">
        <v>8.4699999999999998E-2</v>
      </c>
      <c r="D36" s="4">
        <f t="shared" si="2"/>
        <v>4.0566148974477301E-2</v>
      </c>
      <c r="E36" s="4">
        <f t="shared" si="3"/>
        <v>5.0228112309426365E-2</v>
      </c>
      <c r="F36" s="4">
        <f t="shared" si="4"/>
        <v>4.7439227247664917E-2</v>
      </c>
      <c r="G36" s="4">
        <f t="shared" si="5"/>
        <v>5.0413119249043348E-2</v>
      </c>
      <c r="H36" s="4">
        <f t="shared" si="6"/>
        <v>4.5699391190140659E-2</v>
      </c>
      <c r="I36" s="4">
        <f t="shared" si="7"/>
        <v>5.7937224203513438E-2</v>
      </c>
      <c r="J36" s="4">
        <f t="shared" ref="J36:J59" si="8">(($B34+100)*($B35+100)*($B36+100))^(1/3)-100</f>
        <v>4.0566148974477301E-2</v>
      </c>
      <c r="K36" s="4">
        <f t="shared" ref="K36:K59" si="9">(($C38+100)*($C37+100)*($C36+100))^(1/3)-100</f>
        <v>4.1195110996298467E-2</v>
      </c>
    </row>
    <row r="37" spans="1:11" x14ac:dyDescent="0.2">
      <c r="A37">
        <v>1996</v>
      </c>
      <c r="B37" s="4">
        <v>2.98E-2</v>
      </c>
      <c r="C37" s="4">
        <v>1.2500000000000001E-2</v>
      </c>
      <c r="D37" s="4">
        <f t="shared" si="2"/>
        <v>3.43329215791357E-2</v>
      </c>
      <c r="E37" s="4">
        <f t="shared" si="3"/>
        <v>5.2062204480392893E-2</v>
      </c>
      <c r="F37" s="4">
        <f t="shared" si="4"/>
        <v>4.331900982111847E-2</v>
      </c>
      <c r="G37" s="4">
        <f t="shared" si="5"/>
        <v>5.1433537135693541E-2</v>
      </c>
      <c r="H37" s="4">
        <f t="shared" si="6"/>
        <v>4.4570691316025091E-2</v>
      </c>
      <c r="I37" s="4">
        <f t="shared" si="7"/>
        <v>4.8365111127452565E-2</v>
      </c>
      <c r="J37" s="4">
        <f t="shared" si="8"/>
        <v>3.43329215791357E-2</v>
      </c>
      <c r="K37" s="4">
        <f t="shared" si="9"/>
        <v>3.3331245684976807E-2</v>
      </c>
    </row>
    <row r="38" spans="1:11" x14ac:dyDescent="0.2">
      <c r="A38">
        <v>1997</v>
      </c>
      <c r="B38" s="4">
        <v>3.61E-2</v>
      </c>
      <c r="C38" s="4">
        <v>2.64E-2</v>
      </c>
      <c r="D38" s="4">
        <f t="shared" si="2"/>
        <v>3.069991632632707E-2</v>
      </c>
      <c r="E38" s="4">
        <f t="shared" si="3"/>
        <v>4.1195110996298467E-2</v>
      </c>
      <c r="F38" s="4">
        <f t="shared" si="4"/>
        <v>3.7519599963886208E-2</v>
      </c>
      <c r="G38" s="4">
        <f t="shared" si="5"/>
        <v>3.7915634415270461E-2</v>
      </c>
      <c r="H38" s="4">
        <f t="shared" si="6"/>
        <v>4.3299219723905935E-2</v>
      </c>
      <c r="I38" s="4">
        <f t="shared" si="7"/>
        <v>4.156546678352413E-2</v>
      </c>
      <c r="J38" s="4">
        <f t="shared" si="8"/>
        <v>3.069991632632707E-2</v>
      </c>
      <c r="K38" s="4">
        <f t="shared" si="9"/>
        <v>4.5832286960589386E-2</v>
      </c>
    </row>
    <row r="39" spans="1:11" x14ac:dyDescent="0.2">
      <c r="A39">
        <v>1998</v>
      </c>
      <c r="B39" s="4">
        <v>2.23E-2</v>
      </c>
      <c r="C39" s="4">
        <v>6.1100000000000002E-2</v>
      </c>
      <c r="D39" s="4">
        <f t="shared" si="2"/>
        <v>2.9399840946112477E-2</v>
      </c>
      <c r="E39" s="4">
        <f t="shared" si="3"/>
        <v>3.3331245684976807E-2</v>
      </c>
      <c r="F39" s="4">
        <f t="shared" si="4"/>
        <v>3.2279626146078044E-2</v>
      </c>
      <c r="G39" s="4">
        <f t="shared" si="5"/>
        <v>4.8736638004683641E-2</v>
      </c>
      <c r="H39" s="4">
        <f t="shared" si="6"/>
        <v>3.9284735670776172E-2</v>
      </c>
      <c r="I39" s="4">
        <f t="shared" si="7"/>
        <v>4.9237750730199537E-2</v>
      </c>
      <c r="J39" s="4">
        <f t="shared" si="8"/>
        <v>2.9399840946112477E-2</v>
      </c>
      <c r="K39" s="4">
        <f t="shared" si="9"/>
        <v>5.6933211588798827E-2</v>
      </c>
    </row>
    <row r="40" spans="1:11" x14ac:dyDescent="0.2">
      <c r="A40">
        <v>1999</v>
      </c>
      <c r="B40" s="4">
        <v>1.6299999999999999E-2</v>
      </c>
      <c r="C40" s="4">
        <v>0.05</v>
      </c>
      <c r="D40" s="4">
        <f t="shared" si="2"/>
        <v>2.4899656493900579E-2</v>
      </c>
      <c r="E40" s="4">
        <f t="shared" si="3"/>
        <v>4.5832286960589386E-2</v>
      </c>
      <c r="F40" s="4">
        <f t="shared" si="4"/>
        <v>2.6139775886832695E-2</v>
      </c>
      <c r="G40" s="4">
        <f t="shared" si="5"/>
        <v>4.6936757877617197E-2</v>
      </c>
      <c r="H40" s="4">
        <f t="shared" si="6"/>
        <v>3.231364848122098E-2</v>
      </c>
      <c r="I40" s="4">
        <f t="shared" si="7"/>
        <v>4.2953663443711321E-2</v>
      </c>
      <c r="J40" s="4">
        <f t="shared" si="8"/>
        <v>2.4899656493900579E-2</v>
      </c>
      <c r="K40" s="4">
        <f t="shared" si="9"/>
        <v>4.9732993290376726E-2</v>
      </c>
    </row>
    <row r="41" spans="1:11" x14ac:dyDescent="0.2">
      <c r="A41">
        <v>2000</v>
      </c>
      <c r="B41" s="4">
        <v>4.1399999999999999E-2</v>
      </c>
      <c r="C41" s="4">
        <v>5.9700000000000003E-2</v>
      </c>
      <c r="D41" s="4">
        <f t="shared" si="2"/>
        <v>2.6666094163758203E-2</v>
      </c>
      <c r="E41" s="4">
        <f t="shared" si="3"/>
        <v>5.6933211588798827E-2</v>
      </c>
      <c r="F41" s="4">
        <f t="shared" si="4"/>
        <v>2.9179589289867636E-2</v>
      </c>
      <c r="G41" s="4">
        <f t="shared" si="5"/>
        <v>4.1938144978644232E-2</v>
      </c>
      <c r="H41" s="4">
        <f t="shared" si="6"/>
        <v>3.1299496018490913E-2</v>
      </c>
      <c r="I41" s="4">
        <f t="shared" si="7"/>
        <v>5.0483241160776515E-2</v>
      </c>
      <c r="J41" s="4">
        <f t="shared" si="8"/>
        <v>2.6666094163758203E-2</v>
      </c>
      <c r="K41" s="4">
        <f t="shared" si="9"/>
        <v>4.5466156044383865E-2</v>
      </c>
    </row>
    <row r="42" spans="1:11" x14ac:dyDescent="0.2">
      <c r="A42">
        <v>2001</v>
      </c>
      <c r="B42" s="4">
        <v>1.9699999999999999E-2</v>
      </c>
      <c r="C42" s="4">
        <v>3.95E-2</v>
      </c>
      <c r="D42" s="4">
        <f t="shared" si="2"/>
        <v>2.5799382156137085E-2</v>
      </c>
      <c r="E42" s="4">
        <f t="shared" si="3"/>
        <v>4.9732993290376726E-2</v>
      </c>
      <c r="F42" s="4">
        <f t="shared" si="4"/>
        <v>2.7159520230199519E-2</v>
      </c>
      <c r="G42" s="4">
        <f t="shared" si="5"/>
        <v>4.7339151235519239E-2</v>
      </c>
      <c r="H42" s="4">
        <f t="shared" si="6"/>
        <v>2.7399651959399307E-2</v>
      </c>
      <c r="I42" s="4">
        <f t="shared" si="7"/>
        <v>4.7697531310632257E-2</v>
      </c>
      <c r="J42" s="4">
        <f t="shared" si="8"/>
        <v>2.5799382156137085E-2</v>
      </c>
      <c r="K42" s="4">
        <f t="shared" si="9"/>
        <v>3.4299831620344889E-2</v>
      </c>
    </row>
    <row r="43" spans="1:11" x14ac:dyDescent="0.2">
      <c r="A43">
        <v>2002</v>
      </c>
      <c r="B43" s="4">
        <v>2.8000000000000001E-2</v>
      </c>
      <c r="C43" s="4">
        <v>3.7199999999999997E-2</v>
      </c>
      <c r="D43" s="4">
        <f t="shared" si="2"/>
        <v>2.9699600491952083E-2</v>
      </c>
      <c r="E43" s="4">
        <f t="shared" si="3"/>
        <v>4.5466156044383865E-2</v>
      </c>
      <c r="F43" s="4">
        <f t="shared" si="4"/>
        <v>2.5539612546864987E-2</v>
      </c>
      <c r="G43" s="4">
        <f t="shared" si="5"/>
        <v>4.9499510100986299E-2</v>
      </c>
      <c r="H43" s="4">
        <f t="shared" si="6"/>
        <v>2.7656795917465615E-2</v>
      </c>
      <c r="I43" s="4">
        <f t="shared" si="7"/>
        <v>4.0912945678101664E-2</v>
      </c>
      <c r="J43" s="4">
        <f t="shared" si="8"/>
        <v>2.9699600491952083E-2</v>
      </c>
      <c r="K43" s="4">
        <f t="shared" si="9"/>
        <v>3.7899514953849689E-2</v>
      </c>
    </row>
    <row r="44" spans="1:11" x14ac:dyDescent="0.2">
      <c r="A44">
        <v>2003</v>
      </c>
      <c r="B44" s="4">
        <v>4.1399999999999999E-2</v>
      </c>
      <c r="C44" s="4">
        <v>2.6200000000000001E-2</v>
      </c>
      <c r="D44" s="4">
        <f t="shared" si="2"/>
        <v>2.9699600491952083E-2</v>
      </c>
      <c r="E44" s="4">
        <f t="shared" si="3"/>
        <v>3.4299831620344889E-2</v>
      </c>
      <c r="F44" s="4">
        <f t="shared" si="4"/>
        <v>2.9359444513502808E-2</v>
      </c>
      <c r="G44" s="4">
        <f t="shared" si="5"/>
        <v>4.2519345416806686E-2</v>
      </c>
      <c r="H44" s="4">
        <f t="shared" si="6"/>
        <v>2.9313820917749922E-2</v>
      </c>
      <c r="I44" s="4">
        <f t="shared" si="7"/>
        <v>4.2870529626867437E-2</v>
      </c>
      <c r="J44" s="4">
        <f t="shared" si="8"/>
        <v>2.9699600491952083E-2</v>
      </c>
      <c r="K44" s="4">
        <f t="shared" si="9"/>
        <v>4.1666066141971214E-2</v>
      </c>
    </row>
    <row r="45" spans="1:11" x14ac:dyDescent="0.2">
      <c r="A45">
        <v>2004</v>
      </c>
      <c r="B45" s="4">
        <v>2.29E-2</v>
      </c>
      <c r="C45" s="4">
        <v>5.0299999999999997E-2</v>
      </c>
      <c r="D45" s="4">
        <f t="shared" si="2"/>
        <v>3.0766362423491955E-2</v>
      </c>
      <c r="E45" s="4">
        <f t="shared" si="3"/>
        <v>3.7899514953849689E-2</v>
      </c>
      <c r="F45" s="4">
        <f t="shared" si="4"/>
        <v>3.0679582024561114E-2</v>
      </c>
      <c r="G45" s="4">
        <f t="shared" si="5"/>
        <v>4.2579340858637238E-2</v>
      </c>
      <c r="H45" s="4">
        <f t="shared" si="6"/>
        <v>2.7428127913253775E-2</v>
      </c>
      <c r="I45" s="4">
        <f t="shared" si="7"/>
        <v>4.628502790964717E-2</v>
      </c>
      <c r="J45" s="4">
        <f t="shared" si="8"/>
        <v>3.0766362423491955E-2</v>
      </c>
      <c r="K45" s="4">
        <f t="shared" si="9"/>
        <v>4.8633324759705943E-2</v>
      </c>
    </row>
    <row r="46" spans="1:11" x14ac:dyDescent="0.2">
      <c r="A46">
        <v>2005</v>
      </c>
      <c r="B46" s="4">
        <v>2.5600000000000001E-2</v>
      </c>
      <c r="C46" s="4">
        <v>4.8500000000000001E-2</v>
      </c>
      <c r="D46" s="4">
        <f t="shared" si="2"/>
        <v>2.9966333900276254E-2</v>
      </c>
      <c r="E46" s="4">
        <f t="shared" si="3"/>
        <v>4.1666066141971214E-2</v>
      </c>
      <c r="F46" s="4">
        <f t="shared" si="4"/>
        <v>2.7519721022713384E-2</v>
      </c>
      <c r="G46" s="4">
        <f t="shared" si="5"/>
        <v>4.0339623850854878E-2</v>
      </c>
      <c r="H46" s="4">
        <f t="shared" si="6"/>
        <v>2.7899573988676707E-2</v>
      </c>
      <c r="I46" s="4">
        <f t="shared" si="7"/>
        <v>4.4485197282568834E-2</v>
      </c>
      <c r="J46" s="4">
        <f t="shared" si="8"/>
        <v>2.9966333900276254E-2</v>
      </c>
      <c r="K46" s="4">
        <f t="shared" si="9"/>
        <v>4.886665366190357E-2</v>
      </c>
    </row>
    <row r="47" spans="1:11" x14ac:dyDescent="0.2">
      <c r="A47">
        <v>2006</v>
      </c>
      <c r="B47" s="4">
        <v>2.3E-2</v>
      </c>
      <c r="C47" s="4">
        <v>4.7100000000000003E-2</v>
      </c>
      <c r="D47" s="4">
        <f t="shared" si="2"/>
        <v>2.3833325524051929E-2</v>
      </c>
      <c r="E47" s="4">
        <f t="shared" si="3"/>
        <v>4.8633324759705943E-2</v>
      </c>
      <c r="F47" s="4">
        <f t="shared" si="4"/>
        <v>2.8179763911921896E-2</v>
      </c>
      <c r="G47" s="4">
        <f t="shared" si="5"/>
        <v>4.1859590420088466E-2</v>
      </c>
      <c r="H47" s="4">
        <f t="shared" si="6"/>
        <v>2.8856800371030999E-2</v>
      </c>
      <c r="I47" s="4">
        <f t="shared" si="7"/>
        <v>4.4070929257657099E-2</v>
      </c>
      <c r="J47" s="4">
        <f t="shared" si="8"/>
        <v>2.3833325524051929E-2</v>
      </c>
      <c r="K47" s="4">
        <f t="shared" si="9"/>
        <v>4.4866479069227694E-2</v>
      </c>
    </row>
    <row r="48" spans="1:11" x14ac:dyDescent="0.2">
      <c r="A48">
        <v>2007</v>
      </c>
      <c r="B48" s="4">
        <v>2.3699999999999999E-2</v>
      </c>
      <c r="C48" s="4">
        <v>5.0999999999999997E-2</v>
      </c>
      <c r="D48" s="4">
        <f t="shared" si="2"/>
        <v>2.4099993968107469E-2</v>
      </c>
      <c r="E48" s="4">
        <f t="shared" si="3"/>
        <v>4.886665366190357E-2</v>
      </c>
      <c r="F48" s="4">
        <f t="shared" si="4"/>
        <v>2.7319747578133047E-2</v>
      </c>
      <c r="G48" s="4">
        <f t="shared" si="5"/>
        <v>4.4619566687160273E-2</v>
      </c>
      <c r="H48" s="4">
        <f t="shared" si="6"/>
        <v>2.6328354247183938E-2</v>
      </c>
      <c r="I48" s="4">
        <f t="shared" si="7"/>
        <v>4.2828219937518952E-2</v>
      </c>
      <c r="J48" s="4">
        <f t="shared" si="8"/>
        <v>2.4099993968107469E-2</v>
      </c>
      <c r="K48" s="4">
        <f t="shared" si="9"/>
        <v>2.2428614609665942E-2</v>
      </c>
    </row>
    <row r="49" spans="1:11" x14ac:dyDescent="0.2">
      <c r="A49">
        <v>2008</v>
      </c>
      <c r="B49" s="4">
        <v>4.6699999999999998E-2</v>
      </c>
      <c r="C49" s="4">
        <v>3.6499999999999998E-2</v>
      </c>
      <c r="D49" s="4">
        <f t="shared" si="2"/>
        <v>3.1132727342210842E-2</v>
      </c>
      <c r="E49" s="4">
        <f t="shared" si="3"/>
        <v>4.4866479069227694E-2</v>
      </c>
      <c r="F49" s="4">
        <f t="shared" si="4"/>
        <v>2.8379575930330248E-2</v>
      </c>
      <c r="G49" s="4">
        <f t="shared" si="5"/>
        <v>4.6679861170687786E-2</v>
      </c>
      <c r="H49" s="4">
        <f t="shared" si="6"/>
        <v>3.0185306525382316E-2</v>
      </c>
      <c r="I49" s="4">
        <f t="shared" si="7"/>
        <v>4.2399628742430195E-2</v>
      </c>
      <c r="J49" s="4">
        <f t="shared" si="8"/>
        <v>3.1132727342210842E-2</v>
      </c>
      <c r="K49" s="4">
        <f t="shared" si="9"/>
        <v>9.8972904747682833E-3</v>
      </c>
    </row>
    <row r="50" spans="1:11" x14ac:dyDescent="0.2">
      <c r="A50">
        <v>2009</v>
      </c>
      <c r="B50" s="4">
        <v>3.3E-3</v>
      </c>
      <c r="C50" s="4">
        <v>-2.0199999999999999E-2</v>
      </c>
      <c r="D50" s="4">
        <f t="shared" si="2"/>
        <v>2.4565095555118432E-2</v>
      </c>
      <c r="E50" s="4">
        <f t="shared" si="3"/>
        <v>2.2428614609665942E-2</v>
      </c>
      <c r="F50" s="4">
        <f t="shared" si="4"/>
        <v>2.4459053869577474E-2</v>
      </c>
      <c r="G50" s="4">
        <f t="shared" si="5"/>
        <v>3.257639561549297E-2</v>
      </c>
      <c r="H50" s="4">
        <f t="shared" si="6"/>
        <v>2.6656284523141949E-2</v>
      </c>
      <c r="I50" s="4">
        <f t="shared" si="7"/>
        <v>3.4197185260154583E-2</v>
      </c>
      <c r="J50" s="4">
        <f t="shared" si="8"/>
        <v>2.4565095555118432E-2</v>
      </c>
      <c r="K50" s="4">
        <f t="shared" si="9"/>
        <v>-9.3433503261053374E-4</v>
      </c>
    </row>
    <row r="51" spans="1:11" x14ac:dyDescent="0.2">
      <c r="A51">
        <v>2010</v>
      </c>
      <c r="B51" s="4">
        <v>2.4299999999999999E-2</v>
      </c>
      <c r="C51" s="4">
        <v>1.34E-2</v>
      </c>
      <c r="D51" s="4">
        <f t="shared" si="2"/>
        <v>2.4765096884948434E-2</v>
      </c>
      <c r="E51" s="4">
        <f t="shared" si="3"/>
        <v>9.8972904747682833E-3</v>
      </c>
      <c r="F51" s="4">
        <f t="shared" si="4"/>
        <v>2.4199055483705934E-2</v>
      </c>
      <c r="G51" s="4">
        <f t="shared" si="5"/>
        <v>2.5556527729747813E-2</v>
      </c>
      <c r="H51" s="4">
        <f t="shared" si="6"/>
        <v>2.4213608454161317E-2</v>
      </c>
      <c r="I51" s="4">
        <f t="shared" si="7"/>
        <v>3.2368367335820381E-2</v>
      </c>
      <c r="J51" s="4">
        <f t="shared" si="8"/>
        <v>2.4765096884948434E-2</v>
      </c>
      <c r="K51" s="4">
        <f t="shared" si="9"/>
        <v>-3.8016363073438697E-3</v>
      </c>
    </row>
    <row r="52" spans="1:11" x14ac:dyDescent="0.2">
      <c r="A52">
        <v>2011</v>
      </c>
      <c r="B52" s="4">
        <v>3.2899999999999999E-2</v>
      </c>
      <c r="C52" s="4">
        <v>4.0000000000000001E-3</v>
      </c>
      <c r="D52" s="4">
        <f t="shared" si="2"/>
        <v>2.0165893948458802E-2</v>
      </c>
      <c r="E52" s="4">
        <f t="shared" si="3"/>
        <v>-9.3433503261053374E-4</v>
      </c>
      <c r="F52" s="4">
        <f t="shared" si="4"/>
        <v>2.6179000833280952E-2</v>
      </c>
      <c r="G52" s="4">
        <f t="shared" si="5"/>
        <v>1.6936898450296667E-2</v>
      </c>
      <c r="H52" s="4">
        <f t="shared" si="6"/>
        <v>2.5642137436676649E-2</v>
      </c>
      <c r="I52" s="4">
        <f t="shared" si="7"/>
        <v>2.5753955130440431E-2</v>
      </c>
      <c r="J52" s="4">
        <f t="shared" si="8"/>
        <v>2.0165893948458802E-2</v>
      </c>
      <c r="K52" s="4">
        <f t="shared" si="9"/>
        <v>-2.7603207780330763E-2</v>
      </c>
    </row>
    <row r="53" spans="1:11" x14ac:dyDescent="0.2">
      <c r="A53">
        <v>2012</v>
      </c>
      <c r="B53" s="4">
        <v>2.3900000000000001E-2</v>
      </c>
      <c r="C53" s="4">
        <v>-2.8799999999999999E-2</v>
      </c>
      <c r="D53" s="4">
        <f t="shared" si="2"/>
        <v>2.70332471804835E-2</v>
      </c>
      <c r="E53" s="4">
        <f t="shared" si="3"/>
        <v>-3.8016363073438697E-3</v>
      </c>
      <c r="F53" s="4">
        <f t="shared" si="4"/>
        <v>2.6219001792597396E-2</v>
      </c>
      <c r="G53" s="4">
        <f t="shared" si="5"/>
        <v>9.7723961134477122E-4</v>
      </c>
      <c r="H53" s="4">
        <f t="shared" si="6"/>
        <v>2.5399278422597149E-2</v>
      </c>
      <c r="I53" s="4">
        <f t="shared" si="7"/>
        <v>1.470995109764317E-2</v>
      </c>
      <c r="J53" s="4">
        <f t="shared" si="8"/>
        <v>2.70332471804835E-2</v>
      </c>
      <c r="K53" s="4">
        <f t="shared" si="9"/>
        <v>-3.3301731284751668E-2</v>
      </c>
    </row>
    <row r="54" spans="1:11" x14ac:dyDescent="0.2">
      <c r="A54">
        <v>2013</v>
      </c>
      <c r="B54" s="4">
        <v>-4.0000000000000001E-3</v>
      </c>
      <c r="C54" s="4">
        <v>-5.8000000000000003E-2</v>
      </c>
      <c r="D54" s="4">
        <f t="shared" si="2"/>
        <v>1.7598766247687081E-2</v>
      </c>
      <c r="E54" s="4">
        <f t="shared" si="3"/>
        <v>-2.7603207780330763E-2</v>
      </c>
      <c r="F54" s="4">
        <f t="shared" si="4"/>
        <v>1.6079021960038631E-2</v>
      </c>
      <c r="G54" s="4">
        <f t="shared" si="5"/>
        <v>-1.7923192143072697E-2</v>
      </c>
      <c r="H54" s="4">
        <f t="shared" si="6"/>
        <v>2.1541596733968049E-2</v>
      </c>
      <c r="I54" s="4">
        <f t="shared" si="7"/>
        <v>-3.0623566040333117E-4</v>
      </c>
      <c r="J54" s="4">
        <f t="shared" si="8"/>
        <v>1.7598766247687081E-2</v>
      </c>
      <c r="K54" s="4">
        <f t="shared" si="9"/>
        <v>-1.7171727216975796E-2</v>
      </c>
    </row>
    <row r="55" spans="1:11" x14ac:dyDescent="0.2">
      <c r="A55">
        <v>2014</v>
      </c>
      <c r="B55" s="4">
        <v>-1.3599999999999999E-2</v>
      </c>
      <c r="C55" s="4">
        <v>-1.3100000000000001E-2</v>
      </c>
      <c r="D55" s="4">
        <f t="shared" si="2"/>
        <v>2.0987351961139211E-3</v>
      </c>
      <c r="E55" s="4">
        <f t="shared" si="3"/>
        <v>-3.3301731284836933E-2</v>
      </c>
      <c r="F55" s="4">
        <f t="shared" si="4"/>
        <v>1.2698361510487643E-2</v>
      </c>
      <c r="G55" s="4">
        <f t="shared" si="5"/>
        <v>-1.6503200141158914E-2</v>
      </c>
      <c r="H55" s="4">
        <f t="shared" si="6"/>
        <v>1.6212288503524519E-2</v>
      </c>
      <c r="I55" s="4">
        <f t="shared" si="7"/>
        <v>-9.4611967505500161E-3</v>
      </c>
      <c r="J55" s="4">
        <f t="shared" si="8"/>
        <v>2.0987351961139211E-3</v>
      </c>
      <c r="K55" s="4">
        <f t="shared" si="9"/>
        <v>1.8196874425015608E-2</v>
      </c>
    </row>
    <row r="56" spans="1:11" x14ac:dyDescent="0.2">
      <c r="A56">
        <v>2015</v>
      </c>
      <c r="B56" s="4">
        <v>-2.1000000000000001E-2</v>
      </c>
      <c r="C56" s="4">
        <v>1.9599999999999999E-2</v>
      </c>
      <c r="D56" s="4">
        <f t="shared" si="2"/>
        <v>-1.2866908873832017E-2</v>
      </c>
      <c r="E56" s="4">
        <f t="shared" si="3"/>
        <v>-1.7171727217061061E-2</v>
      </c>
      <c r="F56" s="4">
        <f t="shared" si="4"/>
        <v>3.6377708347288262E-3</v>
      </c>
      <c r="G56" s="4">
        <f t="shared" si="5"/>
        <v>-1.5263601628717538E-2</v>
      </c>
      <c r="H56" s="4">
        <f t="shared" si="6"/>
        <v>6.541002046432709E-3</v>
      </c>
      <c r="I56" s="4">
        <f t="shared" si="7"/>
        <v>-1.1874547972510641E-2</v>
      </c>
      <c r="J56" s="4">
        <f t="shared" si="8"/>
        <v>-1.2866908873832017E-2</v>
      </c>
      <c r="K56" s="4">
        <f t="shared" si="9"/>
        <v>3.7465859245529032E-2</v>
      </c>
    </row>
    <row r="57" spans="1:11" x14ac:dyDescent="0.2">
      <c r="A57">
        <v>2016</v>
      </c>
      <c r="B57" s="4">
        <v>-1.6899999999999998E-2</v>
      </c>
      <c r="C57" s="4">
        <v>4.8099999999999997E-2</v>
      </c>
      <c r="D57" s="4">
        <f t="shared" si="2"/>
        <v>-1.716671248581747E-2</v>
      </c>
      <c r="E57" s="4">
        <f t="shared" si="3"/>
        <v>1.8196874425015608E-2</v>
      </c>
      <c r="F57" s="4">
        <f t="shared" si="4"/>
        <v>-6.3212989975909295E-3</v>
      </c>
      <c r="G57" s="4">
        <f t="shared" si="5"/>
        <v>-6.4468556850556524E-3</v>
      </c>
      <c r="H57" s="4">
        <f t="shared" si="6"/>
        <v>3.6549443862980979E-3</v>
      </c>
      <c r="I57" s="4">
        <f t="shared" si="7"/>
        <v>-2.1194482874875575E-3</v>
      </c>
      <c r="J57" s="4">
        <f t="shared" si="8"/>
        <v>-1.716671248581747E-2</v>
      </c>
      <c r="K57" s="4">
        <f t="shared" si="9"/>
        <v>4.3866592887255251E-2</v>
      </c>
    </row>
    <row r="58" spans="1:11" x14ac:dyDescent="0.2">
      <c r="A58">
        <v>2017</v>
      </c>
      <c r="B58" s="4">
        <v>5.3E-3</v>
      </c>
      <c r="C58" s="4">
        <v>4.4699999999999997E-2</v>
      </c>
      <c r="D58" s="4">
        <f t="shared" si="2"/>
        <v>-1.0867334117378391E-2</v>
      </c>
      <c r="E58" s="4">
        <f t="shared" si="3"/>
        <v>3.7465859245529032E-2</v>
      </c>
      <c r="F58" s="4">
        <f t="shared" si="4"/>
        <v>-1.0040451683082097E-2</v>
      </c>
      <c r="G58" s="4">
        <f t="shared" si="5"/>
        <v>8.252109068607183E-3</v>
      </c>
      <c r="H58" s="4">
        <f t="shared" si="6"/>
        <v>9.409979545864644E-4</v>
      </c>
      <c r="I58" s="4">
        <f t="shared" si="7"/>
        <v>2.3506869152924992E-3</v>
      </c>
      <c r="J58" s="4">
        <f t="shared" si="8"/>
        <v>-1.0867334117378391E-2</v>
      </c>
      <c r="K58" s="4">
        <f t="shared" si="9"/>
        <v>2.7831367964282094E-2</v>
      </c>
    </row>
    <row r="59" spans="1:11" x14ac:dyDescent="0.2">
      <c r="A59">
        <v>2018</v>
      </c>
      <c r="B59" s="4">
        <v>1.44E-2</v>
      </c>
      <c r="C59" s="4">
        <v>3.8800000000000001E-2</v>
      </c>
      <c r="D59" s="4">
        <f t="shared" si="2"/>
        <v>9.3246922864409498E-4</v>
      </c>
      <c r="E59" s="4">
        <f t="shared" si="3"/>
        <v>4.3866592887255251E-2</v>
      </c>
      <c r="F59" s="4">
        <f t="shared" si="4"/>
        <v>-6.3609447930446095E-3</v>
      </c>
      <c r="G59" s="4">
        <f t="shared" si="5"/>
        <v>2.7617441764817841E-2</v>
      </c>
      <c r="H59" s="4">
        <f t="shared" si="6"/>
        <v>-1.701224264195389E-3</v>
      </c>
      <c r="I59" s="4">
        <f t="shared" si="7"/>
        <v>7.3212922439438444E-3</v>
      </c>
      <c r="J59" s="4">
        <f t="shared" si="8"/>
        <v>9.3246922864409498E-4</v>
      </c>
      <c r="K59" s="4">
        <f t="shared" si="9"/>
        <v>1.2931660982602011E-2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3A8A2-2136-D04A-89E5-84DC1CF65766}">
  <dimension ref="A1:K60"/>
  <sheetViews>
    <sheetView topLeftCell="A6" workbookViewId="0">
      <selection activeCell="F12" sqref="F12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/>
      <c r="C2" s="4"/>
      <c r="F2" s="4"/>
      <c r="G2" s="4"/>
      <c r="H2" s="4"/>
      <c r="I2" s="4"/>
      <c r="J2" s="4"/>
      <c r="K2" s="4"/>
    </row>
    <row r="3" spans="1:11" x14ac:dyDescent="0.2">
      <c r="A3">
        <v>1962</v>
      </c>
      <c r="B3" s="4"/>
      <c r="C3" s="4"/>
      <c r="F3" s="4"/>
      <c r="G3" s="4"/>
      <c r="H3" s="4"/>
      <c r="I3" s="4"/>
      <c r="J3" s="4"/>
      <c r="K3" s="4"/>
    </row>
    <row r="4" spans="1:11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  <c r="J4" s="4">
        <f t="shared" ref="J4:J35" si="0">(($B2+100)*($B3+100)*($B4+100))^(1/3)-100</f>
        <v>0</v>
      </c>
      <c r="K4" s="4">
        <f t="shared" ref="K4:K35" si="1">(($C6+100)*($C5+100)*($C4+100))^(1/3)-100</f>
        <v>0</v>
      </c>
    </row>
    <row r="5" spans="1:11" x14ac:dyDescent="0.2">
      <c r="A5">
        <v>1964</v>
      </c>
      <c r="B5" s="4"/>
      <c r="C5" s="4"/>
      <c r="D5" s="4">
        <f t="shared" ref="D5:D59" si="2">(($B3+100)*($B4+100)*($B5+100))^(1/3)-100</f>
        <v>0</v>
      </c>
      <c r="E5" s="4">
        <f t="shared" ref="E5:E59" si="3">(($C3+100)*($C4+100)*($C5+100))^(1/3)-100</f>
        <v>0</v>
      </c>
      <c r="F5" s="4"/>
      <c r="G5" s="4"/>
      <c r="H5" s="4"/>
      <c r="I5" s="4"/>
      <c r="J5" s="4">
        <f t="shared" si="0"/>
        <v>0</v>
      </c>
      <c r="K5" s="4">
        <f t="shared" si="1"/>
        <v>0</v>
      </c>
    </row>
    <row r="6" spans="1:11" x14ac:dyDescent="0.2">
      <c r="A6">
        <v>1965</v>
      </c>
      <c r="B6" s="4"/>
      <c r="C6" s="4"/>
      <c r="D6" s="4">
        <f t="shared" si="2"/>
        <v>0</v>
      </c>
      <c r="E6" s="4">
        <f t="shared" si="3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  <c r="J6" s="4">
        <f t="shared" si="0"/>
        <v>0</v>
      </c>
      <c r="K6" s="4">
        <f t="shared" si="1"/>
        <v>0</v>
      </c>
    </row>
    <row r="7" spans="1:11" x14ac:dyDescent="0.2">
      <c r="A7">
        <v>1966</v>
      </c>
      <c r="B7" s="4"/>
      <c r="C7" s="4"/>
      <c r="D7" s="4">
        <f t="shared" si="2"/>
        <v>0</v>
      </c>
      <c r="E7" s="4">
        <f t="shared" si="3"/>
        <v>0</v>
      </c>
      <c r="F7" s="4">
        <f t="shared" ref="F7:F59" si="4">(($B3+100)*($B4+100)*($B5+100)*($B6+100)*($B7+100))^(1/5)-100</f>
        <v>0</v>
      </c>
      <c r="G7" s="4">
        <f t="shared" ref="G7:G59" si="5">(($C3+100)*($C4+100)*($C5+100)*($C6+100)*($C7+100))^(1/5)-100</f>
        <v>0</v>
      </c>
      <c r="H7" s="4"/>
      <c r="I7" s="4"/>
      <c r="J7" s="4">
        <f t="shared" si="0"/>
        <v>0</v>
      </c>
      <c r="K7" s="4">
        <f t="shared" si="1"/>
        <v>0</v>
      </c>
    </row>
    <row r="8" spans="1:11" x14ac:dyDescent="0.2">
      <c r="A8">
        <v>1967</v>
      </c>
      <c r="B8" s="4"/>
      <c r="C8" s="4"/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5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  <c r="J8" s="4">
        <f t="shared" si="0"/>
        <v>0</v>
      </c>
      <c r="K8" s="4">
        <f t="shared" si="1"/>
        <v>0</v>
      </c>
    </row>
    <row r="9" spans="1:11" x14ac:dyDescent="0.2">
      <c r="A9">
        <v>1968</v>
      </c>
      <c r="B9" s="4"/>
      <c r="C9" s="4"/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5"/>
        <v>0</v>
      </c>
      <c r="H9" s="4">
        <f t="shared" ref="H9:H59" si="6">(($B3+100)*($B4+100)*($B5+100)*($B6+100)*($B7+100)*($B8+100)*($B9+100))^(1/7)-100</f>
        <v>0</v>
      </c>
      <c r="I9" s="4">
        <f t="shared" ref="I9:I59" si="7">(($C3+100)*($C4+100)*($C5+100)*($C6+100)*($C7+100)*($C8+100)*($C9+100))^(1/7)-100</f>
        <v>0</v>
      </c>
      <c r="J9" s="4">
        <f t="shared" si="0"/>
        <v>0</v>
      </c>
      <c r="K9" s="4">
        <f t="shared" si="1"/>
        <v>0</v>
      </c>
    </row>
    <row r="10" spans="1:11" x14ac:dyDescent="0.2">
      <c r="A10">
        <v>1969</v>
      </c>
      <c r="B10" s="4"/>
      <c r="C10" s="4"/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5"/>
        <v>0</v>
      </c>
      <c r="H10" s="4">
        <f t="shared" si="6"/>
        <v>0</v>
      </c>
      <c r="I10" s="4">
        <f t="shared" si="7"/>
        <v>0</v>
      </c>
      <c r="J10" s="4">
        <f t="shared" si="0"/>
        <v>0</v>
      </c>
      <c r="K10" s="4">
        <f t="shared" si="1"/>
        <v>1.1565329046661077E-2</v>
      </c>
    </row>
    <row r="11" spans="1:11" x14ac:dyDescent="0.2">
      <c r="A11">
        <v>1970</v>
      </c>
      <c r="B11" s="4"/>
      <c r="C11" s="4"/>
      <c r="D11" s="4">
        <f t="shared" si="2"/>
        <v>0</v>
      </c>
      <c r="E11" s="4">
        <f t="shared" si="3"/>
        <v>0</v>
      </c>
      <c r="F11" s="4">
        <f t="shared" si="4"/>
        <v>0</v>
      </c>
      <c r="G11" s="4">
        <f t="shared" si="5"/>
        <v>0</v>
      </c>
      <c r="H11" s="4">
        <f t="shared" si="6"/>
        <v>0</v>
      </c>
      <c r="I11" s="4">
        <f t="shared" si="7"/>
        <v>0</v>
      </c>
      <c r="J11" s="4">
        <f t="shared" si="0"/>
        <v>0</v>
      </c>
      <c r="K11" s="4">
        <f t="shared" si="1"/>
        <v>3.3196485480729621E-2</v>
      </c>
    </row>
    <row r="12" spans="1:11" x14ac:dyDescent="0.2">
      <c r="A12">
        <v>1971</v>
      </c>
      <c r="B12" s="4">
        <v>8.9599999999999999E-2</v>
      </c>
      <c r="C12" s="4">
        <v>3.4700000000000002E-2</v>
      </c>
      <c r="D12" s="4">
        <f t="shared" si="2"/>
        <v>2.9857750926467475E-2</v>
      </c>
      <c r="E12" s="4">
        <f t="shared" si="3"/>
        <v>1.1565329046661077E-2</v>
      </c>
      <c r="F12" s="4">
        <f t="shared" si="4"/>
        <v>1.7913580922595429E-2</v>
      </c>
      <c r="G12" s="4">
        <f t="shared" si="5"/>
        <v>6.9390369284576536E-3</v>
      </c>
      <c r="H12" s="4">
        <f t="shared" si="6"/>
        <v>1.2795087524537507E-2</v>
      </c>
      <c r="I12" s="4">
        <f t="shared" si="7"/>
        <v>4.9564058175377568E-3</v>
      </c>
      <c r="J12" s="4">
        <f t="shared" si="0"/>
        <v>2.9857750926467475E-2</v>
      </c>
      <c r="K12" s="4">
        <f t="shared" si="1"/>
        <v>4.8932566177356307E-2</v>
      </c>
    </row>
    <row r="13" spans="1:11" x14ac:dyDescent="0.2">
      <c r="A13">
        <v>1972</v>
      </c>
      <c r="B13" s="4">
        <v>8.6099999999999996E-2</v>
      </c>
      <c r="C13" s="4">
        <v>6.4899999999999999E-2</v>
      </c>
      <c r="D13" s="4">
        <f t="shared" si="2"/>
        <v>5.8558084680555567E-2</v>
      </c>
      <c r="E13" s="4">
        <f t="shared" si="3"/>
        <v>3.3196485480729621E-2</v>
      </c>
      <c r="F13" s="4">
        <f t="shared" si="4"/>
        <v>3.5130737073288287E-2</v>
      </c>
      <c r="G13" s="4">
        <f t="shared" si="5"/>
        <v>1.9916569085268065E-2</v>
      </c>
      <c r="H13" s="4">
        <f t="shared" si="6"/>
        <v>2.5092124457486875E-2</v>
      </c>
      <c r="I13" s="4">
        <f t="shared" si="7"/>
        <v>1.4225716044748538E-2</v>
      </c>
      <c r="J13" s="4">
        <f t="shared" si="0"/>
        <v>5.8558084680555567E-2</v>
      </c>
      <c r="K13" s="4">
        <f t="shared" si="1"/>
        <v>5.1566204844377239E-2</v>
      </c>
    </row>
    <row r="14" spans="1:11" x14ac:dyDescent="0.2">
      <c r="A14">
        <v>1973</v>
      </c>
      <c r="B14" s="4">
        <v>0.11409999999999999</v>
      </c>
      <c r="C14" s="4">
        <v>4.7199999999999999E-2</v>
      </c>
      <c r="D14" s="4">
        <f t="shared" si="2"/>
        <v>9.659922495815465E-2</v>
      </c>
      <c r="E14" s="4">
        <f t="shared" si="3"/>
        <v>4.8932566177356307E-2</v>
      </c>
      <c r="F14" s="4">
        <f t="shared" si="4"/>
        <v>5.7948342327549085E-2</v>
      </c>
      <c r="G14" s="4">
        <f t="shared" si="5"/>
        <v>2.9356667087128585E-2</v>
      </c>
      <c r="H14" s="4">
        <f t="shared" si="6"/>
        <v>4.1388247400618638E-2</v>
      </c>
      <c r="I14" s="4">
        <f t="shared" si="7"/>
        <v>2.0968168628016315E-2</v>
      </c>
      <c r="J14" s="4">
        <f t="shared" si="0"/>
        <v>9.659922495815465E-2</v>
      </c>
      <c r="K14" s="4">
        <f t="shared" si="1"/>
        <v>4.8799830351981655E-2</v>
      </c>
    </row>
    <row r="15" spans="1:11" x14ac:dyDescent="0.2">
      <c r="A15">
        <v>1974</v>
      </c>
      <c r="B15" s="4">
        <v>0.16980000000000001</v>
      </c>
      <c r="C15" s="4">
        <v>4.2599999999999999E-2</v>
      </c>
      <c r="D15" s="4">
        <f t="shared" si="2"/>
        <v>0.1233272901069995</v>
      </c>
      <c r="E15" s="4">
        <f t="shared" si="3"/>
        <v>5.1566204844377239E-2</v>
      </c>
      <c r="F15" s="4">
        <f t="shared" si="4"/>
        <v>9.1904966071453487E-2</v>
      </c>
      <c r="G15" s="4">
        <f t="shared" si="5"/>
        <v>3.7877716412069162E-2</v>
      </c>
      <c r="H15" s="4">
        <f t="shared" si="6"/>
        <v>6.5637788828922794E-2</v>
      </c>
      <c r="I15" s="4">
        <f t="shared" si="7"/>
        <v>2.705404795899824E-2</v>
      </c>
      <c r="J15" s="4">
        <f t="shared" si="0"/>
        <v>0.1233272901069995</v>
      </c>
      <c r="K15" s="4">
        <f t="shared" si="1"/>
        <v>3.7698421088393275E-2</v>
      </c>
    </row>
    <row r="16" spans="1:11" x14ac:dyDescent="0.2">
      <c r="A16">
        <v>1975</v>
      </c>
      <c r="B16" s="4">
        <v>0.20880000000000001</v>
      </c>
      <c r="C16" s="4">
        <v>5.6599999999999998E-2</v>
      </c>
      <c r="D16" s="4">
        <f t="shared" si="2"/>
        <v>0.16422579442240703</v>
      </c>
      <c r="E16" s="4">
        <f t="shared" si="3"/>
        <v>4.8799830351981655E-2</v>
      </c>
      <c r="F16" s="4">
        <f t="shared" si="4"/>
        <v>0.13366847925016145</v>
      </c>
      <c r="G16" s="4">
        <f t="shared" si="5"/>
        <v>4.9199441221162488E-2</v>
      </c>
      <c r="H16" s="4">
        <f t="shared" si="6"/>
        <v>9.545926371465896E-2</v>
      </c>
      <c r="I16" s="4">
        <f t="shared" si="7"/>
        <v>3.5139988551009083E-2</v>
      </c>
      <c r="J16" s="4">
        <f t="shared" si="0"/>
        <v>0.16422579442240703</v>
      </c>
      <c r="K16" s="4">
        <f t="shared" si="1"/>
        <v>5.0862710247329801E-2</v>
      </c>
    </row>
    <row r="17" spans="1:11" x14ac:dyDescent="0.2">
      <c r="A17">
        <v>1976</v>
      </c>
      <c r="B17" s="4">
        <v>0.1799</v>
      </c>
      <c r="C17" s="4">
        <v>1.3899999999999999E-2</v>
      </c>
      <c r="D17" s="4">
        <f t="shared" si="2"/>
        <v>0.18616530360363015</v>
      </c>
      <c r="E17" s="4">
        <f t="shared" si="3"/>
        <v>3.7698421088393275E-2</v>
      </c>
      <c r="F17" s="4">
        <f t="shared" si="4"/>
        <v>0.15172991411820647</v>
      </c>
      <c r="G17" s="4">
        <f t="shared" si="5"/>
        <v>4.5038492168316679E-2</v>
      </c>
      <c r="H17" s="4">
        <f t="shared" si="6"/>
        <v>0.12116398519032145</v>
      </c>
      <c r="I17" s="4">
        <f t="shared" si="7"/>
        <v>3.7126282293300505E-2</v>
      </c>
      <c r="J17" s="4">
        <f t="shared" si="0"/>
        <v>0.18616530360363015</v>
      </c>
      <c r="K17" s="4">
        <f t="shared" si="1"/>
        <v>5.5962157895180553E-2</v>
      </c>
    </row>
    <row r="18" spans="1:11" x14ac:dyDescent="0.2">
      <c r="A18">
        <v>1977</v>
      </c>
      <c r="B18" s="4">
        <v>0.13469999999999999</v>
      </c>
      <c r="C18" s="4">
        <v>8.2100000000000006E-2</v>
      </c>
      <c r="D18" s="4">
        <f t="shared" si="2"/>
        <v>0.17446202503988673</v>
      </c>
      <c r="E18" s="4">
        <f t="shared" si="3"/>
        <v>5.0862710247329801E-2</v>
      </c>
      <c r="F18" s="4">
        <f t="shared" si="4"/>
        <v>0.16145439922780724</v>
      </c>
      <c r="G18" s="4">
        <f t="shared" si="5"/>
        <v>4.8477572928462109E-2</v>
      </c>
      <c r="H18" s="4">
        <f t="shared" si="6"/>
        <v>0.14041904492478352</v>
      </c>
      <c r="I18" s="4">
        <f t="shared" si="7"/>
        <v>4.8855081887609231E-2</v>
      </c>
      <c r="J18" s="4">
        <f t="shared" si="0"/>
        <v>0.17446202503988673</v>
      </c>
      <c r="K18" s="4">
        <f t="shared" si="1"/>
        <v>6.1564199389636087E-2</v>
      </c>
    </row>
    <row r="19" spans="1:11" x14ac:dyDescent="0.2">
      <c r="A19">
        <v>1978</v>
      </c>
      <c r="B19" s="4">
        <v>7.7100000000000002E-2</v>
      </c>
      <c r="C19" s="4">
        <v>7.1900000000000006E-2</v>
      </c>
      <c r="D19" s="4">
        <f t="shared" si="2"/>
        <v>0.13055782859807152</v>
      </c>
      <c r="E19" s="4">
        <f t="shared" si="3"/>
        <v>5.5962157895180553E-2</v>
      </c>
      <c r="F19" s="4">
        <f t="shared" si="4"/>
        <v>0.15404980428405679</v>
      </c>
      <c r="G19" s="4">
        <f t="shared" si="5"/>
        <v>5.3417148235013201E-2</v>
      </c>
      <c r="H19" s="4">
        <f t="shared" si="6"/>
        <v>0.13863232833492134</v>
      </c>
      <c r="I19" s="4">
        <f t="shared" si="7"/>
        <v>5.4169272702409899E-2</v>
      </c>
      <c r="J19" s="4">
        <f t="shared" si="0"/>
        <v>0.13055782859807152</v>
      </c>
      <c r="K19" s="4">
        <f t="shared" si="1"/>
        <v>4.4464786196954265E-2</v>
      </c>
    </row>
    <row r="20" spans="1:11" x14ac:dyDescent="0.2">
      <c r="A20">
        <v>1979</v>
      </c>
      <c r="B20" s="4">
        <v>0.13300000000000001</v>
      </c>
      <c r="C20" s="4">
        <v>3.0700000000000002E-2</v>
      </c>
      <c r="D20" s="4">
        <f t="shared" si="2"/>
        <v>0.11492975618354251</v>
      </c>
      <c r="E20" s="4">
        <f t="shared" si="3"/>
        <v>6.1564199389636087E-2</v>
      </c>
      <c r="F20" s="4">
        <f t="shared" si="4"/>
        <v>0.14668987990957305</v>
      </c>
      <c r="G20" s="4">
        <f t="shared" si="5"/>
        <v>5.1036777636454644E-2</v>
      </c>
      <c r="H20" s="4">
        <f t="shared" si="6"/>
        <v>0.14533449911587581</v>
      </c>
      <c r="I20" s="4">
        <f t="shared" si="7"/>
        <v>4.928336663303412E-2</v>
      </c>
      <c r="J20" s="4">
        <f t="shared" si="0"/>
        <v>0.11492975618354251</v>
      </c>
      <c r="K20" s="4">
        <f t="shared" si="1"/>
        <v>3.1599992768931884E-2</v>
      </c>
    </row>
    <row r="21" spans="1:11" x14ac:dyDescent="0.2">
      <c r="A21">
        <v>1980</v>
      </c>
      <c r="B21" s="4">
        <v>0.18149999999999999</v>
      </c>
      <c r="C21" s="4">
        <v>3.0800000000000001E-2</v>
      </c>
      <c r="D21" s="4">
        <f t="shared" si="2"/>
        <v>0.13052424695851528</v>
      </c>
      <c r="E21" s="4">
        <f t="shared" si="3"/>
        <v>4.4464786196954265E-2</v>
      </c>
      <c r="F21" s="4">
        <f t="shared" si="4"/>
        <v>0.14123266933785317</v>
      </c>
      <c r="G21" s="4">
        <f t="shared" si="5"/>
        <v>4.5876532272785653E-2</v>
      </c>
      <c r="H21" s="4">
        <f t="shared" si="6"/>
        <v>0.15496329673190701</v>
      </c>
      <c r="I21" s="4">
        <f t="shared" si="7"/>
        <v>4.6940296090994593E-2</v>
      </c>
      <c r="J21" s="4">
        <f t="shared" si="0"/>
        <v>0.13052424695851528</v>
      </c>
      <c r="K21" s="4">
        <f t="shared" si="1"/>
        <v>2.8966566416301021E-2</v>
      </c>
    </row>
    <row r="22" spans="1:11" x14ac:dyDescent="0.2">
      <c r="A22">
        <v>1981</v>
      </c>
      <c r="B22" s="4">
        <v>0.20369999999999999</v>
      </c>
      <c r="C22" s="4">
        <v>3.3300000000000003E-2</v>
      </c>
      <c r="D22" s="4">
        <f t="shared" si="2"/>
        <v>0.17272898294433503</v>
      </c>
      <c r="E22" s="4">
        <f t="shared" si="3"/>
        <v>3.1599992768931884E-2</v>
      </c>
      <c r="F22" s="4">
        <f t="shared" si="4"/>
        <v>0.14599037997898279</v>
      </c>
      <c r="G22" s="4">
        <f t="shared" si="5"/>
        <v>4.975747168246869E-2</v>
      </c>
      <c r="H22" s="4">
        <f t="shared" si="6"/>
        <v>0.15980473441828735</v>
      </c>
      <c r="I22" s="4">
        <f t="shared" si="7"/>
        <v>4.5611614087277985E-2</v>
      </c>
      <c r="J22" s="4">
        <f t="shared" si="0"/>
        <v>0.17272898294433503</v>
      </c>
      <c r="K22" s="4">
        <f t="shared" si="1"/>
        <v>1.7898878049763312E-2</v>
      </c>
    </row>
    <row r="23" spans="1:11" x14ac:dyDescent="0.2">
      <c r="A23">
        <v>1982</v>
      </c>
      <c r="B23" s="4">
        <v>0.17150000000000001</v>
      </c>
      <c r="C23" s="4">
        <v>2.2800000000000001E-2</v>
      </c>
      <c r="D23" s="4">
        <f t="shared" si="2"/>
        <v>0.18556576300028382</v>
      </c>
      <c r="E23" s="4">
        <f t="shared" si="3"/>
        <v>2.8966566416301021E-2</v>
      </c>
      <c r="F23" s="4">
        <f t="shared" si="4"/>
        <v>0.15335012801497783</v>
      </c>
      <c r="G23" s="4">
        <f t="shared" si="5"/>
        <v>3.7898493384403764E-2</v>
      </c>
      <c r="H23" s="4">
        <f t="shared" si="6"/>
        <v>0.15447791848193049</v>
      </c>
      <c r="I23" s="4">
        <f t="shared" si="7"/>
        <v>4.0782873813810738E-2</v>
      </c>
      <c r="J23" s="4">
        <f t="shared" si="0"/>
        <v>0.18556576300028382</v>
      </c>
      <c r="K23" s="4">
        <f t="shared" si="1"/>
        <v>2.1298239048732626E-2</v>
      </c>
    </row>
    <row r="24" spans="1:11" x14ac:dyDescent="0.2">
      <c r="A24">
        <v>1983</v>
      </c>
      <c r="B24" s="4">
        <v>0.1045</v>
      </c>
      <c r="C24" s="4">
        <v>-2.3999999999999998E-3</v>
      </c>
      <c r="D24" s="4">
        <f t="shared" si="2"/>
        <v>0.15989147575935192</v>
      </c>
      <c r="E24" s="4">
        <f t="shared" si="3"/>
        <v>1.7898878049763312E-2</v>
      </c>
      <c r="F24" s="4">
        <f t="shared" si="4"/>
        <v>0.15883370279895814</v>
      </c>
      <c r="G24" s="4">
        <f t="shared" si="5"/>
        <v>2.3039128692289523E-2</v>
      </c>
      <c r="H24" s="4">
        <f t="shared" si="6"/>
        <v>0.14370574811734116</v>
      </c>
      <c r="I24" s="4">
        <f t="shared" si="7"/>
        <v>3.8453513780382309E-2</v>
      </c>
      <c r="J24" s="4">
        <f t="shared" si="0"/>
        <v>0.15989147575935192</v>
      </c>
      <c r="K24" s="4">
        <f t="shared" si="1"/>
        <v>2.399812563142234E-2</v>
      </c>
    </row>
    <row r="25" spans="1:11" x14ac:dyDescent="0.2">
      <c r="A25">
        <v>1984</v>
      </c>
      <c r="B25" s="4">
        <v>8.6499999999999994E-2</v>
      </c>
      <c r="C25" s="4">
        <v>4.3499999999999997E-2</v>
      </c>
      <c r="D25" s="4">
        <f t="shared" si="2"/>
        <v>0.12082665457123198</v>
      </c>
      <c r="E25" s="4">
        <f t="shared" si="3"/>
        <v>2.1298239048732626E-2</v>
      </c>
      <c r="F25" s="4">
        <f t="shared" si="4"/>
        <v>0.1495295750260226</v>
      </c>
      <c r="G25" s="4">
        <f t="shared" si="5"/>
        <v>2.5598801622564338E-2</v>
      </c>
      <c r="H25" s="4">
        <f t="shared" si="6"/>
        <v>0.1368179935260514</v>
      </c>
      <c r="I25" s="4">
        <f t="shared" si="7"/>
        <v>3.2940721591572242E-2</v>
      </c>
      <c r="J25" s="4">
        <f t="shared" si="0"/>
        <v>0.12082665457123198</v>
      </c>
      <c r="K25" s="4">
        <f t="shared" si="1"/>
        <v>2.336462109360582E-2</v>
      </c>
    </row>
    <row r="26" spans="1:11" x14ac:dyDescent="0.2">
      <c r="A26">
        <v>1985</v>
      </c>
      <c r="B26" s="4">
        <v>5.3999999999999999E-2</v>
      </c>
      <c r="C26" s="4">
        <v>3.09E-2</v>
      </c>
      <c r="D26" s="4">
        <f t="shared" si="2"/>
        <v>8.1664484735682663E-2</v>
      </c>
      <c r="E26" s="4">
        <f t="shared" si="3"/>
        <v>2.399812563142234E-2</v>
      </c>
      <c r="F26" s="4">
        <f t="shared" si="4"/>
        <v>0.12402472549999288</v>
      </c>
      <c r="G26" s="4">
        <f t="shared" si="5"/>
        <v>2.5618800574576994E-2</v>
      </c>
      <c r="H26" s="4">
        <f t="shared" si="6"/>
        <v>0.1335156976606271</v>
      </c>
      <c r="I26" s="4">
        <f t="shared" si="7"/>
        <v>2.708483069079648E-2</v>
      </c>
      <c r="J26" s="4">
        <f t="shared" si="0"/>
        <v>8.1664484735682663E-2</v>
      </c>
      <c r="K26" s="4">
        <f t="shared" si="1"/>
        <v>2.4397735781050756E-2</v>
      </c>
    </row>
    <row r="27" spans="1:11" x14ac:dyDescent="0.2">
      <c r="A27">
        <v>1986</v>
      </c>
      <c r="B27" s="4">
        <v>3.8300000000000001E-2</v>
      </c>
      <c r="C27" s="4">
        <v>-4.3E-3</v>
      </c>
      <c r="D27" s="4">
        <f t="shared" si="2"/>
        <v>5.9597986873328068E-2</v>
      </c>
      <c r="E27" s="4">
        <f t="shared" si="3"/>
        <v>2.336462109360582E-2</v>
      </c>
      <c r="F27" s="4">
        <f t="shared" si="4"/>
        <v>9.094918299189203E-2</v>
      </c>
      <c r="G27" s="4">
        <f t="shared" si="5"/>
        <v>1.8098247208854445E-2</v>
      </c>
      <c r="H27" s="4">
        <f t="shared" si="6"/>
        <v>0.11998156994303599</v>
      </c>
      <c r="I27" s="4">
        <f t="shared" si="7"/>
        <v>2.2084261488629409E-2</v>
      </c>
      <c r="J27" s="4">
        <f t="shared" si="0"/>
        <v>5.9597986873328068E-2</v>
      </c>
      <c r="K27" s="4">
        <f t="shared" si="1"/>
        <v>3.1496770410939234E-2</v>
      </c>
    </row>
    <row r="28" spans="1:11" x14ac:dyDescent="0.2">
      <c r="A28">
        <v>1987</v>
      </c>
      <c r="B28" s="4">
        <v>3.1600000000000003E-2</v>
      </c>
      <c r="C28" s="4">
        <v>4.6600000000000003E-2</v>
      </c>
      <c r="D28" s="4">
        <f t="shared" si="2"/>
        <v>4.1299559560854959E-2</v>
      </c>
      <c r="E28" s="4">
        <f t="shared" si="3"/>
        <v>2.4397735781050756E-2</v>
      </c>
      <c r="F28" s="4">
        <f t="shared" si="4"/>
        <v>6.2976051191469651E-2</v>
      </c>
      <c r="G28" s="4">
        <f t="shared" si="5"/>
        <v>2.285757049367021E-2</v>
      </c>
      <c r="H28" s="4">
        <f t="shared" si="6"/>
        <v>9.8566697576089268E-2</v>
      </c>
      <c r="I28" s="4">
        <f t="shared" si="7"/>
        <v>2.4341054914188476E-2</v>
      </c>
      <c r="J28" s="4">
        <f t="shared" si="0"/>
        <v>4.1299559560854959E-2</v>
      </c>
      <c r="K28" s="4">
        <f t="shared" si="1"/>
        <v>5.2299889824354295E-2</v>
      </c>
    </row>
    <row r="29" spans="1:11" x14ac:dyDescent="0.2">
      <c r="A29">
        <v>1988</v>
      </c>
      <c r="B29" s="4">
        <v>2.1299999999999999E-2</v>
      </c>
      <c r="C29" s="4">
        <v>5.2200000000000003E-2</v>
      </c>
      <c r="D29" s="4">
        <f t="shared" si="2"/>
        <v>3.0399755638100601E-2</v>
      </c>
      <c r="E29" s="4">
        <f t="shared" si="3"/>
        <v>3.1496770410939234E-2</v>
      </c>
      <c r="F29" s="4">
        <f t="shared" si="4"/>
        <v>4.6337421088168185E-2</v>
      </c>
      <c r="G29" s="4">
        <f t="shared" si="5"/>
        <v>3.3777943880139105E-2</v>
      </c>
      <c r="H29" s="4">
        <f t="shared" si="6"/>
        <v>7.2516564346827295E-2</v>
      </c>
      <c r="I29" s="4">
        <f t="shared" si="7"/>
        <v>2.7040594521167804E-2</v>
      </c>
      <c r="J29" s="4">
        <f t="shared" si="0"/>
        <v>3.0399755638100601E-2</v>
      </c>
      <c r="K29" s="4">
        <f t="shared" si="1"/>
        <v>6.4999001473651674E-2</v>
      </c>
    </row>
    <row r="30" spans="1:11" x14ac:dyDescent="0.2">
      <c r="A30">
        <v>1989</v>
      </c>
      <c r="B30" s="4">
        <v>4.0899999999999999E-2</v>
      </c>
      <c r="C30" s="4">
        <v>5.8099999999999999E-2</v>
      </c>
      <c r="D30" s="4">
        <f t="shared" si="2"/>
        <v>3.1266346354641428E-2</v>
      </c>
      <c r="E30" s="4">
        <f t="shared" si="3"/>
        <v>5.2299889824354295E-2</v>
      </c>
      <c r="F30" s="4">
        <f t="shared" si="4"/>
        <v>3.7219418911973889E-2</v>
      </c>
      <c r="G30" s="4">
        <f t="shared" si="5"/>
        <v>3.6697489697161245E-2</v>
      </c>
      <c r="H30" s="4">
        <f t="shared" si="6"/>
        <v>5.3867434450253882E-2</v>
      </c>
      <c r="I30" s="4">
        <f t="shared" si="7"/>
        <v>3.2082902858292073E-2</v>
      </c>
      <c r="J30" s="4">
        <f t="shared" si="0"/>
        <v>3.1266346354641428E-2</v>
      </c>
      <c r="K30" s="4">
        <f t="shared" si="1"/>
        <v>5.402972949165985E-2</v>
      </c>
    </row>
    <row r="31" spans="1:11" x14ac:dyDescent="0.2">
      <c r="A31">
        <v>1990</v>
      </c>
      <c r="B31" s="4">
        <v>3.32E-2</v>
      </c>
      <c r="C31" s="4">
        <v>8.4699999999999998E-2</v>
      </c>
      <c r="D31" s="4">
        <f t="shared" si="2"/>
        <v>3.1799675065499855E-2</v>
      </c>
      <c r="E31" s="4">
        <f t="shared" si="3"/>
        <v>6.4999001473651674E-2</v>
      </c>
      <c r="F31" s="4">
        <f t="shared" si="4"/>
        <v>3.305977069715027E-2</v>
      </c>
      <c r="G31" s="4">
        <f t="shared" si="5"/>
        <v>4.7455799090201367E-2</v>
      </c>
      <c r="H31" s="4">
        <f t="shared" si="6"/>
        <v>4.3683763056847624E-2</v>
      </c>
      <c r="I31" s="4">
        <f t="shared" si="7"/>
        <v>4.4525406812340407E-2</v>
      </c>
      <c r="J31" s="4">
        <f t="shared" si="0"/>
        <v>3.1799675065499855E-2</v>
      </c>
      <c r="K31" s="4">
        <f t="shared" si="1"/>
        <v>4.5796053533194936E-2</v>
      </c>
    </row>
    <row r="32" spans="1:11" x14ac:dyDescent="0.2">
      <c r="A32">
        <v>1991</v>
      </c>
      <c r="B32" s="4">
        <v>3.2099999999999997E-2</v>
      </c>
      <c r="C32" s="4">
        <v>1.9300000000000001E-2</v>
      </c>
      <c r="D32" s="4">
        <f t="shared" si="2"/>
        <v>3.5399923395033284E-2</v>
      </c>
      <c r="E32" s="4">
        <f t="shared" si="3"/>
        <v>5.402972949165985E-2</v>
      </c>
      <c r="F32" s="4">
        <f t="shared" si="4"/>
        <v>3.181980491132208E-2</v>
      </c>
      <c r="G32" s="4">
        <f t="shared" si="5"/>
        <v>5.217779631441033E-2</v>
      </c>
      <c r="H32" s="4">
        <f t="shared" si="6"/>
        <v>3.5913848921111935E-2</v>
      </c>
      <c r="I32" s="4">
        <f t="shared" si="7"/>
        <v>4.1067870064225076E-2</v>
      </c>
      <c r="J32" s="4">
        <f t="shared" si="0"/>
        <v>3.5399923395033284E-2</v>
      </c>
      <c r="K32" s="4">
        <f t="shared" si="1"/>
        <v>2.653316736564193E-2</v>
      </c>
    </row>
    <row r="33" spans="1:11" x14ac:dyDescent="0.2">
      <c r="A33">
        <v>1992</v>
      </c>
      <c r="B33" s="4">
        <v>3.0700000000000002E-2</v>
      </c>
      <c r="C33" s="4">
        <v>3.3399999999999999E-2</v>
      </c>
      <c r="D33" s="4">
        <f t="shared" si="2"/>
        <v>3.1999994768298734E-2</v>
      </c>
      <c r="E33" s="4">
        <f t="shared" si="3"/>
        <v>4.5796053533194936E-2</v>
      </c>
      <c r="F33" s="4">
        <f t="shared" si="4"/>
        <v>3.1639803867975047E-2</v>
      </c>
      <c r="G33" s="4">
        <f t="shared" si="5"/>
        <v>4.953750978317828E-2</v>
      </c>
      <c r="H33" s="4">
        <f t="shared" si="6"/>
        <v>3.258554698794569E-2</v>
      </c>
      <c r="I33" s="4">
        <f t="shared" si="7"/>
        <v>4.1425045398270299E-2</v>
      </c>
      <c r="J33" s="4">
        <f t="shared" si="0"/>
        <v>3.1999994768298734E-2</v>
      </c>
      <c r="K33" s="4">
        <f t="shared" si="1"/>
        <v>3.9299127953938751E-2</v>
      </c>
    </row>
    <row r="34" spans="1:11" x14ac:dyDescent="0.2">
      <c r="A34">
        <v>1993</v>
      </c>
      <c r="B34" s="4">
        <v>1.47E-2</v>
      </c>
      <c r="C34" s="4">
        <v>2.69E-2</v>
      </c>
      <c r="D34" s="4">
        <f t="shared" si="2"/>
        <v>2.5833021891273233E-2</v>
      </c>
      <c r="E34" s="4">
        <f t="shared" si="3"/>
        <v>2.653316736564193E-2</v>
      </c>
      <c r="F34" s="4">
        <f t="shared" si="4"/>
        <v>3.0319632566161658E-2</v>
      </c>
      <c r="G34" s="4">
        <f t="shared" si="5"/>
        <v>4.4477132566086652E-2</v>
      </c>
      <c r="H34" s="4">
        <f t="shared" si="6"/>
        <v>2.9213970105828935E-2</v>
      </c>
      <c r="I34" s="4">
        <f t="shared" si="7"/>
        <v>4.5883630207072201E-2</v>
      </c>
      <c r="J34" s="4">
        <f t="shared" si="0"/>
        <v>2.5833021891273233E-2</v>
      </c>
      <c r="K34" s="4">
        <f t="shared" si="1"/>
        <v>6.0262637790231111E-2</v>
      </c>
    </row>
    <row r="35" spans="1:11" x14ac:dyDescent="0.2">
      <c r="A35">
        <v>1994</v>
      </c>
      <c r="B35" s="4">
        <v>2.3099999999999999E-2</v>
      </c>
      <c r="C35" s="4">
        <v>5.7599999999999998E-2</v>
      </c>
      <c r="D35" s="4">
        <f t="shared" si="2"/>
        <v>2.2833119870412588E-2</v>
      </c>
      <c r="E35" s="4">
        <f t="shared" si="3"/>
        <v>3.9299127953938751E-2</v>
      </c>
      <c r="F35" s="4">
        <f t="shared" si="4"/>
        <v>2.6759755704603094E-2</v>
      </c>
      <c r="G35" s="4">
        <f t="shared" si="5"/>
        <v>4.4377145981215449E-2</v>
      </c>
      <c r="H35" s="4">
        <f t="shared" si="6"/>
        <v>2.7999669133578209E-2</v>
      </c>
      <c r="I35" s="4">
        <f t="shared" si="7"/>
        <v>4.7454973484917673E-2</v>
      </c>
      <c r="J35" s="4">
        <f t="shared" si="0"/>
        <v>2.2833119870412588E-2</v>
      </c>
      <c r="K35" s="4">
        <f t="shared" si="1"/>
        <v>7.6932086215322215E-2</v>
      </c>
    </row>
    <row r="36" spans="1:11" x14ac:dyDescent="0.2">
      <c r="A36">
        <v>1995</v>
      </c>
      <c r="B36" s="4">
        <v>2.52E-2</v>
      </c>
      <c r="C36" s="4">
        <v>9.6299999999999997E-2</v>
      </c>
      <c r="D36" s="4">
        <f t="shared" si="2"/>
        <v>2.0999897119736488E-2</v>
      </c>
      <c r="E36" s="4">
        <f t="shared" si="3"/>
        <v>6.0262637790231111E-2</v>
      </c>
      <c r="F36" s="4">
        <f t="shared" si="4"/>
        <v>2.5159807532077139E-2</v>
      </c>
      <c r="G36" s="4">
        <f t="shared" si="5"/>
        <v>4.6696103776625364E-2</v>
      </c>
      <c r="H36" s="4">
        <f t="shared" si="6"/>
        <v>2.8556839998856276E-2</v>
      </c>
      <c r="I36" s="4">
        <f t="shared" si="7"/>
        <v>5.3753485006453161E-2</v>
      </c>
      <c r="J36" s="4">
        <f t="shared" ref="J36:J59" si="8">(($B34+100)*($B35+100)*($B36+100))^(1/3)-100</f>
        <v>2.0999897119736488E-2</v>
      </c>
      <c r="K36" s="4">
        <f t="shared" ref="K36:K59" si="9">(($C38+100)*($C37+100)*($C36+100))^(1/3)-100</f>
        <v>9.4065796321871176E-2</v>
      </c>
    </row>
    <row r="37" spans="1:11" x14ac:dyDescent="0.2">
      <c r="A37">
        <v>1996</v>
      </c>
      <c r="B37" s="4">
        <v>1.7500000000000002E-2</v>
      </c>
      <c r="C37" s="4">
        <v>7.6899999999999996E-2</v>
      </c>
      <c r="D37" s="4">
        <f t="shared" si="2"/>
        <v>2.1933280533190214E-2</v>
      </c>
      <c r="E37" s="4">
        <f t="shared" si="3"/>
        <v>7.6932086215322215E-2</v>
      </c>
      <c r="F37" s="4">
        <f t="shared" si="4"/>
        <v>2.2239839644356607E-2</v>
      </c>
      <c r="G37" s="4">
        <f t="shared" si="5"/>
        <v>5.8216605692791745E-2</v>
      </c>
      <c r="H37" s="4">
        <f t="shared" si="6"/>
        <v>2.5214060190592136E-2</v>
      </c>
      <c r="I37" s="4">
        <f t="shared" si="7"/>
        <v>5.6438866393335729E-2</v>
      </c>
      <c r="J37" s="4">
        <f t="shared" si="8"/>
        <v>2.1933280533190214E-2</v>
      </c>
      <c r="K37" s="4">
        <f t="shared" si="9"/>
        <v>9.0865765442956103E-2</v>
      </c>
    </row>
    <row r="38" spans="1:11" x14ac:dyDescent="0.2">
      <c r="A38">
        <v>1997</v>
      </c>
      <c r="B38" s="4">
        <v>1.5299999999999999E-2</v>
      </c>
      <c r="C38" s="4">
        <v>0.109</v>
      </c>
      <c r="D38" s="4">
        <f t="shared" si="2"/>
        <v>1.9333243274402889E-2</v>
      </c>
      <c r="E38" s="4">
        <f t="shared" si="3"/>
        <v>9.4065796321871176E-2</v>
      </c>
      <c r="F38" s="4">
        <f t="shared" si="4"/>
        <v>1.9159910466100882E-2</v>
      </c>
      <c r="G38" s="4">
        <f t="shared" si="5"/>
        <v>7.3335786887540166E-2</v>
      </c>
      <c r="H38" s="4">
        <f t="shared" si="6"/>
        <v>2.2656925367144254E-2</v>
      </c>
      <c r="I38" s="4">
        <f t="shared" si="7"/>
        <v>5.990895366760185E-2</v>
      </c>
      <c r="J38" s="4">
        <f t="shared" si="8"/>
        <v>1.9333243274402889E-2</v>
      </c>
      <c r="K38" s="4">
        <f t="shared" si="9"/>
        <v>0.10029952602276637</v>
      </c>
    </row>
    <row r="39" spans="1:11" x14ac:dyDescent="0.2">
      <c r="A39">
        <v>1998</v>
      </c>
      <c r="B39" s="4">
        <v>2.4199999999999999E-2</v>
      </c>
      <c r="C39" s="4">
        <v>8.6699999999999999E-2</v>
      </c>
      <c r="D39" s="4">
        <f t="shared" si="2"/>
        <v>1.8999928381262521E-2</v>
      </c>
      <c r="E39" s="4">
        <f t="shared" si="3"/>
        <v>9.0865765442956103E-2</v>
      </c>
      <c r="F39" s="4">
        <f t="shared" si="4"/>
        <v>2.1059923003448944E-2</v>
      </c>
      <c r="G39" s="4">
        <f t="shared" si="5"/>
        <v>8.5298478749663786E-2</v>
      </c>
      <c r="H39" s="4">
        <f t="shared" si="6"/>
        <v>2.1528422280056247E-2</v>
      </c>
      <c r="I39" s="4">
        <f t="shared" si="7"/>
        <v>6.9538653689832586E-2</v>
      </c>
      <c r="J39" s="4">
        <f t="shared" si="8"/>
        <v>1.8999928381262521E-2</v>
      </c>
      <c r="K39" s="4">
        <f t="shared" si="9"/>
        <v>9.5499713043253109E-2</v>
      </c>
    </row>
    <row r="40" spans="1:11" x14ac:dyDescent="0.2">
      <c r="A40">
        <v>1999</v>
      </c>
      <c r="B40" s="4">
        <v>1.6299999999999999E-2</v>
      </c>
      <c r="C40" s="4">
        <v>0.1052</v>
      </c>
      <c r="D40" s="4">
        <f t="shared" si="2"/>
        <v>1.8599920782818913E-2</v>
      </c>
      <c r="E40" s="4">
        <f t="shared" si="3"/>
        <v>0.10029952602276637</v>
      </c>
      <c r="F40" s="4">
        <f t="shared" si="4"/>
        <v>1.9699913757790455E-2</v>
      </c>
      <c r="G40" s="4">
        <f t="shared" si="5"/>
        <v>9.4819302577889175E-2</v>
      </c>
      <c r="H40" s="4">
        <f t="shared" si="6"/>
        <v>1.9471341121672481E-2</v>
      </c>
      <c r="I40" s="4">
        <f t="shared" si="7"/>
        <v>7.979634714895667E-2</v>
      </c>
      <c r="J40" s="4">
        <f t="shared" si="8"/>
        <v>1.8599920782818913E-2</v>
      </c>
      <c r="K40" s="4">
        <f t="shared" si="9"/>
        <v>8.4330818387556405E-2</v>
      </c>
    </row>
    <row r="41" spans="1:11" x14ac:dyDescent="0.2">
      <c r="A41">
        <v>2000</v>
      </c>
      <c r="B41" s="4">
        <v>5.5899999999999998E-2</v>
      </c>
      <c r="C41" s="4">
        <v>9.4600000000000004E-2</v>
      </c>
      <c r="D41" s="4">
        <f t="shared" si="2"/>
        <v>3.2131869758615039E-2</v>
      </c>
      <c r="E41" s="4">
        <f t="shared" si="3"/>
        <v>9.5499713043253109E-2</v>
      </c>
      <c r="F41" s="4">
        <f t="shared" si="4"/>
        <v>2.583882251578018E-2</v>
      </c>
      <c r="G41" s="4">
        <f t="shared" si="5"/>
        <v>9.447930529762516E-2</v>
      </c>
      <c r="H41" s="4">
        <f t="shared" si="6"/>
        <v>2.5356297312725928E-2</v>
      </c>
      <c r="I41" s="4">
        <f t="shared" si="7"/>
        <v>8.9470084527647487E-2</v>
      </c>
      <c r="J41" s="4">
        <f t="shared" si="8"/>
        <v>3.2131869758615039E-2</v>
      </c>
      <c r="K41" s="4">
        <f t="shared" si="9"/>
        <v>6.9031669468728296E-2</v>
      </c>
    </row>
    <row r="42" spans="1:11" x14ac:dyDescent="0.2">
      <c r="A42">
        <v>2001</v>
      </c>
      <c r="B42" s="4">
        <v>4.87E-2</v>
      </c>
      <c r="C42" s="4">
        <v>5.3199999999999997E-2</v>
      </c>
      <c r="D42" s="4">
        <f t="shared" si="2"/>
        <v>4.0298517292697511E-2</v>
      </c>
      <c r="E42" s="4">
        <f t="shared" si="3"/>
        <v>8.4330818387556405E-2</v>
      </c>
      <c r="F42" s="4">
        <f t="shared" si="4"/>
        <v>3.2078564232307372E-2</v>
      </c>
      <c r="G42" s="4">
        <f t="shared" si="5"/>
        <v>8.9738023529477573E-2</v>
      </c>
      <c r="H42" s="4">
        <f t="shared" si="6"/>
        <v>2.9013121573129297E-2</v>
      </c>
      <c r="I42" s="4">
        <f t="shared" si="7"/>
        <v>8.8841301037874132E-2</v>
      </c>
      <c r="J42" s="4">
        <f t="shared" si="8"/>
        <v>4.0298517292697511E-2</v>
      </c>
      <c r="K42" s="4">
        <f t="shared" si="9"/>
        <v>4.7332507604650687E-2</v>
      </c>
    </row>
    <row r="43" spans="1:11" x14ac:dyDescent="0.2">
      <c r="A43">
        <v>2002</v>
      </c>
      <c r="B43" s="4">
        <v>4.6100000000000002E-2</v>
      </c>
      <c r="C43" s="4">
        <v>5.9299999999999999E-2</v>
      </c>
      <c r="D43" s="4">
        <f t="shared" si="2"/>
        <v>5.0233247466550779E-2</v>
      </c>
      <c r="E43" s="4">
        <f t="shared" si="3"/>
        <v>6.9031669468728296E-2</v>
      </c>
      <c r="F43" s="4">
        <f t="shared" si="4"/>
        <v>3.8238838850787715E-2</v>
      </c>
      <c r="G43" s="4">
        <f t="shared" si="5"/>
        <v>7.9797961956487029E-2</v>
      </c>
      <c r="H43" s="4">
        <f t="shared" si="6"/>
        <v>3.1998682336194406E-2</v>
      </c>
      <c r="I43" s="4">
        <f t="shared" si="7"/>
        <v>8.3555143132215903E-2</v>
      </c>
      <c r="J43" s="4">
        <f t="shared" si="8"/>
        <v>5.0233247466550779E-2</v>
      </c>
      <c r="K43" s="4">
        <f t="shared" si="9"/>
        <v>5.1498756425885972E-2</v>
      </c>
    </row>
    <row r="44" spans="1:11" x14ac:dyDescent="0.2">
      <c r="A44">
        <v>2003</v>
      </c>
      <c r="B44" s="4">
        <v>3.49E-2</v>
      </c>
      <c r="C44" s="4">
        <v>2.9499999999999998E-2</v>
      </c>
      <c r="D44" s="4">
        <f t="shared" si="2"/>
        <v>4.3233154161939069E-2</v>
      </c>
      <c r="E44" s="4">
        <f t="shared" si="3"/>
        <v>4.7332507604650687E-2</v>
      </c>
      <c r="F44" s="4">
        <f t="shared" si="4"/>
        <v>4.0379047632399079E-2</v>
      </c>
      <c r="G44" s="4">
        <f t="shared" si="5"/>
        <v>6.8356134944366431E-2</v>
      </c>
      <c r="H44" s="4">
        <f t="shared" si="6"/>
        <v>3.4484571616857806E-2</v>
      </c>
      <c r="I44" s="4">
        <f t="shared" si="7"/>
        <v>7.6781889253851432E-2</v>
      </c>
      <c r="J44" s="4">
        <f t="shared" si="8"/>
        <v>4.3233154161939069E-2</v>
      </c>
      <c r="K44" s="4">
        <f t="shared" si="9"/>
        <v>5.0632149823769623E-2</v>
      </c>
    </row>
    <row r="45" spans="1:11" x14ac:dyDescent="0.2">
      <c r="A45">
        <v>2004</v>
      </c>
      <c r="B45" s="4">
        <v>2.1999999999999999E-2</v>
      </c>
      <c r="C45" s="4">
        <v>6.5699999999999995E-2</v>
      </c>
      <c r="D45" s="4">
        <f t="shared" si="2"/>
        <v>3.4332848685835415E-2</v>
      </c>
      <c r="E45" s="4">
        <f t="shared" si="3"/>
        <v>5.1498756425885972E-2</v>
      </c>
      <c r="F45" s="4">
        <f t="shared" si="4"/>
        <v>4.1519296095671621E-2</v>
      </c>
      <c r="G45" s="4">
        <f t="shared" si="5"/>
        <v>6.045779582630928E-2</v>
      </c>
      <c r="H45" s="4">
        <f t="shared" si="6"/>
        <v>3.5441870586069513E-2</v>
      </c>
      <c r="I45" s="4">
        <f t="shared" si="7"/>
        <v>7.0597019138560313E-2</v>
      </c>
      <c r="J45" s="4">
        <f t="shared" si="8"/>
        <v>3.4332848685835415E-2</v>
      </c>
      <c r="K45" s="4">
        <f t="shared" si="9"/>
        <v>5.7599803015179418E-2</v>
      </c>
    </row>
    <row r="46" spans="1:11" x14ac:dyDescent="0.2">
      <c r="A46">
        <v>2005</v>
      </c>
      <c r="B46" s="4">
        <v>2.4299999999999999E-2</v>
      </c>
      <c r="C46" s="4">
        <v>5.67E-2</v>
      </c>
      <c r="D46" s="4">
        <f t="shared" si="2"/>
        <v>2.7066508901924635E-2</v>
      </c>
      <c r="E46" s="4">
        <f t="shared" si="3"/>
        <v>5.0632149823769623E-2</v>
      </c>
      <c r="F46" s="4">
        <f t="shared" si="4"/>
        <v>3.5199406010221423E-2</v>
      </c>
      <c r="G46" s="4">
        <f t="shared" si="5"/>
        <v>5.2879233448379637E-2</v>
      </c>
      <c r="H46" s="4">
        <f t="shared" si="6"/>
        <v>3.5456157899830032E-2</v>
      </c>
      <c r="I46" s="4">
        <f t="shared" si="7"/>
        <v>6.631144382603793E-2</v>
      </c>
      <c r="J46" s="4">
        <f t="shared" si="8"/>
        <v>2.7066508901924635E-2</v>
      </c>
      <c r="K46" s="4">
        <f t="shared" si="9"/>
        <v>5.3399966717833536E-2</v>
      </c>
    </row>
    <row r="47" spans="1:11" x14ac:dyDescent="0.2">
      <c r="A47">
        <v>2006</v>
      </c>
      <c r="B47" s="4">
        <v>3.9300000000000002E-2</v>
      </c>
      <c r="C47" s="4">
        <v>5.04E-2</v>
      </c>
      <c r="D47" s="4">
        <f t="shared" si="2"/>
        <v>2.8533039216000589E-2</v>
      </c>
      <c r="E47" s="4">
        <f t="shared" si="3"/>
        <v>5.7599803015179418E-2</v>
      </c>
      <c r="F47" s="4">
        <f t="shared" si="4"/>
        <v>3.3319589049739307E-2</v>
      </c>
      <c r="G47" s="4">
        <f t="shared" si="5"/>
        <v>5.2319228974980092E-2</v>
      </c>
      <c r="H47" s="4">
        <f t="shared" si="6"/>
        <v>3.8742177658917853E-2</v>
      </c>
      <c r="I47" s="4">
        <f t="shared" si="7"/>
        <v>5.8484077043843286E-2</v>
      </c>
      <c r="J47" s="4">
        <f t="shared" si="8"/>
        <v>2.8533039216000589E-2</v>
      </c>
      <c r="K47" s="4">
        <f t="shared" si="9"/>
        <v>1.9789785751328282E-2</v>
      </c>
    </row>
    <row r="48" spans="1:11" x14ac:dyDescent="0.2">
      <c r="A48">
        <v>2007</v>
      </c>
      <c r="B48" s="4">
        <v>4.9000000000000002E-2</v>
      </c>
      <c r="C48" s="4">
        <v>5.3100000000000001E-2</v>
      </c>
      <c r="D48" s="4">
        <f t="shared" si="2"/>
        <v>3.7532817306953348E-2</v>
      </c>
      <c r="E48" s="4">
        <f t="shared" si="3"/>
        <v>5.3399966717833536E-2</v>
      </c>
      <c r="F48" s="4">
        <f t="shared" si="4"/>
        <v>3.3899508233616871E-2</v>
      </c>
      <c r="G48" s="4">
        <f t="shared" si="5"/>
        <v>5.1079284752489684E-2</v>
      </c>
      <c r="H48" s="4">
        <f t="shared" si="6"/>
        <v>3.775660327693231E-2</v>
      </c>
      <c r="I48" s="4">
        <f t="shared" si="7"/>
        <v>5.2556591417541654E-2</v>
      </c>
      <c r="J48" s="4">
        <f t="shared" si="8"/>
        <v>3.7532817306953348E-2</v>
      </c>
      <c r="K48" s="4">
        <f t="shared" si="9"/>
        <v>-1.3744530149452316E-2</v>
      </c>
    </row>
    <row r="49" spans="1:11" x14ac:dyDescent="0.2">
      <c r="A49">
        <v>2008</v>
      </c>
      <c r="B49" s="4">
        <v>4.0599999999999997E-2</v>
      </c>
      <c r="C49" s="4">
        <v>-4.41E-2</v>
      </c>
      <c r="D49" s="4">
        <f t="shared" si="2"/>
        <v>4.2966574296940507E-2</v>
      </c>
      <c r="E49" s="4">
        <f t="shared" si="3"/>
        <v>1.9789785751328282E-2</v>
      </c>
      <c r="F49" s="4">
        <f t="shared" si="4"/>
        <v>3.5039470850236398E-2</v>
      </c>
      <c r="G49" s="4">
        <f t="shared" si="5"/>
        <v>3.6351774079960819E-2</v>
      </c>
      <c r="H49" s="4">
        <f t="shared" si="6"/>
        <v>3.6599546841443953E-2</v>
      </c>
      <c r="I49" s="4">
        <f t="shared" si="7"/>
        <v>3.8650884132977126E-2</v>
      </c>
      <c r="J49" s="4">
        <f t="shared" si="8"/>
        <v>4.2966574296940507E-2</v>
      </c>
      <c r="K49" s="4">
        <f t="shared" si="9"/>
        <v>-2.5038256336074483E-2</v>
      </c>
    </row>
    <row r="50" spans="1:11" x14ac:dyDescent="0.2">
      <c r="A50">
        <v>2009</v>
      </c>
      <c r="B50" s="4">
        <v>-4.48E-2</v>
      </c>
      <c r="C50" s="4">
        <v>-5.0200000000000002E-2</v>
      </c>
      <c r="D50" s="4">
        <f t="shared" si="2"/>
        <v>1.4924353954924641E-2</v>
      </c>
      <c r="E50" s="4">
        <f t="shared" si="3"/>
        <v>-1.3744530149452316E-2</v>
      </c>
      <c r="F50" s="4">
        <f t="shared" si="4"/>
        <v>2.1674158256971054E-2</v>
      </c>
      <c r="G50" s="4">
        <f t="shared" si="5"/>
        <v>1.3167829022521005E-2</v>
      </c>
      <c r="H50" s="4">
        <f t="shared" si="6"/>
        <v>2.3610006791187743E-2</v>
      </c>
      <c r="I50" s="4">
        <f t="shared" si="7"/>
        <v>2.3003915109626405E-2</v>
      </c>
      <c r="J50" s="4">
        <f t="shared" si="8"/>
        <v>1.4924353954924641E-2</v>
      </c>
      <c r="K50" s="4">
        <f t="shared" si="9"/>
        <v>2.059566253009848E-3</v>
      </c>
    </row>
    <row r="51" spans="1:11" x14ac:dyDescent="0.2">
      <c r="A51">
        <v>2010</v>
      </c>
      <c r="B51" s="4">
        <v>-9.1999999999999998E-3</v>
      </c>
      <c r="C51" s="4">
        <v>1.9199999999999998E-2</v>
      </c>
      <c r="D51" s="4">
        <f t="shared" si="2"/>
        <v>-4.4728002986289539E-3</v>
      </c>
      <c r="E51" s="4">
        <f t="shared" si="3"/>
        <v>-2.5038256336074483E-2</v>
      </c>
      <c r="F51" s="4">
        <f t="shared" si="4"/>
        <v>1.4973436406904739E-2</v>
      </c>
      <c r="G51" s="4">
        <f t="shared" si="5"/>
        <v>5.6699679590366259E-3</v>
      </c>
      <c r="H51" s="4">
        <f t="shared" si="6"/>
        <v>1.7309527337516784E-2</v>
      </c>
      <c r="I51" s="4">
        <f t="shared" si="7"/>
        <v>2.1532517161503506E-2</v>
      </c>
      <c r="J51" s="4">
        <f t="shared" si="8"/>
        <v>-4.4728002986289539E-3</v>
      </c>
      <c r="K51" s="4">
        <f t="shared" si="9"/>
        <v>1.9398955804632578E-2</v>
      </c>
    </row>
    <row r="52" spans="1:11" x14ac:dyDescent="0.2">
      <c r="A52">
        <v>2011</v>
      </c>
      <c r="B52" s="4">
        <v>2.5600000000000001E-2</v>
      </c>
      <c r="C52" s="4">
        <v>3.7199999999999997E-2</v>
      </c>
      <c r="D52" s="4">
        <f t="shared" si="2"/>
        <v>-9.4707973799899037E-3</v>
      </c>
      <c r="E52" s="4">
        <f t="shared" si="3"/>
        <v>2.059566253009848E-3</v>
      </c>
      <c r="F52" s="4">
        <f t="shared" si="4"/>
        <v>1.2233952623986966E-2</v>
      </c>
      <c r="G52" s="4">
        <f t="shared" si="5"/>
        <v>3.0310089664880024E-3</v>
      </c>
      <c r="H52" s="4">
        <f t="shared" si="6"/>
        <v>1.7823781002263672E-2</v>
      </c>
      <c r="I52" s="4">
        <f t="shared" si="7"/>
        <v>1.7462388819211583E-2</v>
      </c>
      <c r="J52" s="4">
        <f t="shared" si="8"/>
        <v>-9.4707973799899037E-3</v>
      </c>
      <c r="K52" s="4">
        <f t="shared" si="9"/>
        <v>1.7465581253631512E-2</v>
      </c>
    </row>
    <row r="53" spans="1:11" x14ac:dyDescent="0.2">
      <c r="A53">
        <v>2012</v>
      </c>
      <c r="B53" s="4">
        <v>1.7000000000000001E-2</v>
      </c>
      <c r="C53" s="4">
        <v>1.8E-3</v>
      </c>
      <c r="D53" s="4">
        <f t="shared" si="2"/>
        <v>1.1132238153280127E-2</v>
      </c>
      <c r="E53" s="4">
        <f t="shared" si="3"/>
        <v>1.9398955804632578E-2</v>
      </c>
      <c r="F53" s="4">
        <f t="shared" si="4"/>
        <v>5.8354858436473478E-3</v>
      </c>
      <c r="G53" s="4">
        <f t="shared" si="5"/>
        <v>-7.2259605102686919E-3</v>
      </c>
      <c r="H53" s="4">
        <f t="shared" si="6"/>
        <v>1.6780958762780074E-2</v>
      </c>
      <c r="I53" s="4">
        <f t="shared" si="7"/>
        <v>9.6207631126077331E-3</v>
      </c>
      <c r="J53" s="4">
        <f t="shared" si="8"/>
        <v>1.1132238153280127E-2</v>
      </c>
      <c r="K53" s="4">
        <f t="shared" si="9"/>
        <v>3.4392709196879423E-2</v>
      </c>
    </row>
    <row r="54" spans="1:11" x14ac:dyDescent="0.2">
      <c r="A54">
        <v>2013</v>
      </c>
      <c r="B54" s="4">
        <v>5.1000000000000004E-3</v>
      </c>
      <c r="C54" s="4">
        <v>1.34E-2</v>
      </c>
      <c r="D54" s="4">
        <f t="shared" si="2"/>
        <v>1.5899646818937185E-2</v>
      </c>
      <c r="E54" s="4">
        <f t="shared" si="3"/>
        <v>1.7465581253631512E-2</v>
      </c>
      <c r="F54" s="4">
        <f t="shared" si="4"/>
        <v>-1.2630545327851905E-3</v>
      </c>
      <c r="G54" s="4">
        <f t="shared" si="5"/>
        <v>4.2756356453850231E-3</v>
      </c>
      <c r="H54" s="4">
        <f t="shared" si="6"/>
        <v>1.189562844565728E-2</v>
      </c>
      <c r="I54" s="4">
        <f t="shared" si="7"/>
        <v>4.3363656236294901E-3</v>
      </c>
      <c r="J54" s="4">
        <f t="shared" si="8"/>
        <v>1.5899646818937185E-2</v>
      </c>
      <c r="K54" s="4">
        <f t="shared" si="9"/>
        <v>0.11748410028306466</v>
      </c>
    </row>
    <row r="55" spans="1:11" x14ac:dyDescent="0.2">
      <c r="A55">
        <v>2014</v>
      </c>
      <c r="B55" s="4">
        <v>1.8E-3</v>
      </c>
      <c r="C55" s="4">
        <v>8.7999999999999995E-2</v>
      </c>
      <c r="D55" s="4">
        <f t="shared" si="2"/>
        <v>7.966453611174984E-3</v>
      </c>
      <c r="E55" s="4">
        <f t="shared" si="3"/>
        <v>3.4392709196879423E-2</v>
      </c>
      <c r="F55" s="4">
        <f t="shared" si="4"/>
        <v>8.0592666317613748E-3</v>
      </c>
      <c r="G55" s="4">
        <f t="shared" si="5"/>
        <v>3.1915417552539793E-2</v>
      </c>
      <c r="H55" s="4">
        <f t="shared" si="6"/>
        <v>5.1539087640719572E-3</v>
      </c>
      <c r="I55" s="4">
        <f t="shared" si="7"/>
        <v>9.3189051835622649E-3</v>
      </c>
      <c r="J55" s="4">
        <f t="shared" si="8"/>
        <v>7.966453611174984E-3</v>
      </c>
      <c r="K55" s="4">
        <f t="shared" si="9"/>
        <v>0.12966194749911608</v>
      </c>
    </row>
    <row r="56" spans="1:11" x14ac:dyDescent="0.2">
      <c r="A56">
        <v>2015</v>
      </c>
      <c r="B56" s="4">
        <v>-2.8999999999999998E-3</v>
      </c>
      <c r="C56" s="4">
        <v>0.25119999999999998</v>
      </c>
      <c r="D56" s="4">
        <f t="shared" si="2"/>
        <v>1.3332794560341199E-3</v>
      </c>
      <c r="E56" s="4">
        <f t="shared" si="3"/>
        <v>0.11748410028306466</v>
      </c>
      <c r="F56" s="4">
        <f t="shared" si="4"/>
        <v>9.3194523593780332E-3</v>
      </c>
      <c r="G56" s="4">
        <f t="shared" si="5"/>
        <v>7.827831979231803E-2</v>
      </c>
      <c r="H56" s="4">
        <f t="shared" si="6"/>
        <v>-1.059333074465485E-3</v>
      </c>
      <c r="I56" s="4">
        <f t="shared" si="7"/>
        <v>5.1473820954015537E-2</v>
      </c>
      <c r="J56" s="4">
        <f t="shared" si="8"/>
        <v>1.3332794560341199E-3</v>
      </c>
      <c r="K56" s="4">
        <f t="shared" si="9"/>
        <v>0.12439281129218216</v>
      </c>
    </row>
    <row r="57" spans="1:11" x14ac:dyDescent="0.2">
      <c r="A57">
        <v>2016</v>
      </c>
      <c r="B57" s="4">
        <v>1E-4</v>
      </c>
      <c r="C57" s="4">
        <v>4.99E-2</v>
      </c>
      <c r="D57" s="4">
        <f t="shared" si="2"/>
        <v>-3.3335221124275449E-4</v>
      </c>
      <c r="E57" s="4">
        <f t="shared" si="3"/>
        <v>0.12966194749911608</v>
      </c>
      <c r="F57" s="4">
        <f t="shared" si="4"/>
        <v>4.2197623930348982E-3</v>
      </c>
      <c r="G57" s="4">
        <f t="shared" si="5"/>
        <v>8.0819233766504794E-2</v>
      </c>
      <c r="H57" s="4">
        <f t="shared" si="6"/>
        <v>5.356524506680671E-3</v>
      </c>
      <c r="I57" s="4">
        <f t="shared" si="7"/>
        <v>6.5782227394436177E-2</v>
      </c>
      <c r="J57" s="4">
        <f t="shared" si="8"/>
        <v>-3.3335221124275449E-4</v>
      </c>
      <c r="K57" s="4">
        <f t="shared" si="9"/>
        <v>6.2866219521922062E-2</v>
      </c>
    </row>
    <row r="58" spans="1:11" x14ac:dyDescent="0.2">
      <c r="A58">
        <v>2017</v>
      </c>
      <c r="B58" s="4">
        <v>3.3999999999999998E-3</v>
      </c>
      <c r="C58" s="4">
        <v>7.22E-2</v>
      </c>
      <c r="D58" s="4">
        <f t="shared" si="2"/>
        <v>1.9996690006962581E-4</v>
      </c>
      <c r="E58" s="4">
        <f t="shared" si="3"/>
        <v>0.12439281129218216</v>
      </c>
      <c r="F58" s="4">
        <f t="shared" si="4"/>
        <v>1.4999620203326458E-3</v>
      </c>
      <c r="G58" s="4">
        <f t="shared" si="5"/>
        <v>9.4906393159988056E-2</v>
      </c>
      <c r="H58" s="4">
        <f t="shared" si="6"/>
        <v>7.1566893327457137E-3</v>
      </c>
      <c r="I58" s="4">
        <f t="shared" si="7"/>
        <v>7.3355462526436099E-2</v>
      </c>
      <c r="J58" s="4">
        <f t="shared" si="8"/>
        <v>1.9996690006962581E-4</v>
      </c>
      <c r="K58" s="4">
        <f t="shared" si="9"/>
        <v>4.6227964126984489E-2</v>
      </c>
    </row>
    <row r="59" spans="1:11" x14ac:dyDescent="0.2">
      <c r="A59">
        <v>2018</v>
      </c>
      <c r="B59" s="4">
        <v>4.8999999999999998E-3</v>
      </c>
      <c r="C59" s="4">
        <v>6.6500000000000004E-2</v>
      </c>
      <c r="D59" s="4">
        <f t="shared" si="2"/>
        <v>2.7999799004447823E-3</v>
      </c>
      <c r="E59" s="4">
        <f t="shared" si="3"/>
        <v>6.2866219521922062E-2</v>
      </c>
      <c r="F59" s="4">
        <f t="shared" si="4"/>
        <v>1.4599634283456453E-3</v>
      </c>
      <c r="G59" s="4">
        <f t="shared" si="5"/>
        <v>0.10553279147417527</v>
      </c>
      <c r="H59" s="4">
        <f t="shared" si="6"/>
        <v>4.1998294721707907E-3</v>
      </c>
      <c r="I59" s="4">
        <f t="shared" si="7"/>
        <v>7.7542164108365341E-2</v>
      </c>
      <c r="J59" s="4">
        <f t="shared" si="8"/>
        <v>2.7999799004447823E-3</v>
      </c>
      <c r="K59" s="4">
        <f t="shared" si="9"/>
        <v>2.2161754870040795E-2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ACDB6-B7D4-7043-A1FD-69DD4271581D}">
  <dimension ref="A1:I60"/>
  <sheetViews>
    <sheetView workbookViewId="0">
      <selection activeCell="F13" sqref="F13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1.0200000000000001E-2</v>
      </c>
      <c r="C2" s="4">
        <v>3.1600000000000003E-2</v>
      </c>
      <c r="F2" s="4"/>
      <c r="G2" s="4"/>
      <c r="H2" s="4"/>
      <c r="I2" s="4"/>
    </row>
    <row r="3" spans="1:9" x14ac:dyDescent="0.2">
      <c r="A3">
        <v>1962</v>
      </c>
      <c r="B3" s="4">
        <v>1.06E-2</v>
      </c>
      <c r="C3" s="4">
        <v>7.1199999999999999E-2</v>
      </c>
      <c r="F3" s="4"/>
      <c r="G3" s="4"/>
      <c r="H3" s="4"/>
      <c r="I3" s="4"/>
    </row>
    <row r="4" spans="1:9" x14ac:dyDescent="0.2">
      <c r="A4">
        <v>1963</v>
      </c>
      <c r="B4" s="4">
        <v>1.6299999999999999E-2</v>
      </c>
      <c r="C4" s="4">
        <v>5.1799999999999999E-2</v>
      </c>
      <c r="D4" s="4">
        <f>(($B2+100)*($B3+100)*($B4+100))^(1/3)-100</f>
        <v>1.2366627860828316E-2</v>
      </c>
      <c r="E4" s="4">
        <f>(($C2+100)*($C3+100)*($C4+100))^(1/3)-100</f>
        <v>5.1532027025231741E-2</v>
      </c>
      <c r="F4" s="4"/>
      <c r="G4" s="4"/>
      <c r="H4" s="4"/>
      <c r="I4" s="4"/>
    </row>
    <row r="5" spans="1:9" x14ac:dyDescent="0.2">
      <c r="A5">
        <v>1964</v>
      </c>
      <c r="B5" s="4">
        <v>1.9099999999999999E-2</v>
      </c>
      <c r="C5" s="4">
        <v>6.7000000000000004E-2</v>
      </c>
      <c r="D5" s="4">
        <f t="shared" ref="D5:D59" si="0">(($B3+100)*($B4+100)*($B5+100))^(1/3)-100</f>
        <v>1.5333270797825094E-2</v>
      </c>
      <c r="E5" s="4">
        <f t="shared" ref="E5:E59" si="1">(($C3+100)*($C4+100)*($C5+100))^(1/3)-100</f>
        <v>6.3332986297567118E-2</v>
      </c>
      <c r="F5" s="4"/>
      <c r="G5" s="4"/>
      <c r="H5" s="4"/>
      <c r="I5" s="4"/>
    </row>
    <row r="6" spans="1:9" x14ac:dyDescent="0.2">
      <c r="A6">
        <v>1965</v>
      </c>
      <c r="B6" s="4">
        <v>2.3300000000000001E-2</v>
      </c>
      <c r="C6" s="4">
        <v>6.6400000000000001E-2</v>
      </c>
      <c r="D6" s="4">
        <f t="shared" si="0"/>
        <v>1.9566625297116502E-2</v>
      </c>
      <c r="E6" s="4">
        <f t="shared" si="1"/>
        <v>6.1733086499756951E-2</v>
      </c>
      <c r="F6" s="4">
        <f>(($B2+100)*($B3+100)*($B4+100)*($B5+100)*($B6+100))^(1/5)-100</f>
        <v>1.5899874280634663E-2</v>
      </c>
      <c r="G6" s="4">
        <f>(($C2+100)*($C3+100)*($C4+100)*($C5+100)*($C6+100))^(1/5)-100</f>
        <v>5.7598940118964492E-2</v>
      </c>
      <c r="H6" s="4"/>
      <c r="I6" s="4"/>
    </row>
    <row r="7" spans="1:9" x14ac:dyDescent="0.2">
      <c r="A7">
        <v>1966</v>
      </c>
      <c r="B7" s="4">
        <v>3.8199999999999998E-2</v>
      </c>
      <c r="C7" s="4">
        <v>6.59E-2</v>
      </c>
      <c r="D7" s="4">
        <f t="shared" si="0"/>
        <v>2.6866330956124784E-2</v>
      </c>
      <c r="E7" s="4">
        <f t="shared" si="1"/>
        <v>6.6433332322873184E-2</v>
      </c>
      <c r="F7" s="4">
        <f t="shared" ref="F7:F59" si="2">(($B3+100)*($B4+100)*($B5+100)*($B6+100)*($B7+100))^(1/5)-100</f>
        <v>2.1499566374700407E-2</v>
      </c>
      <c r="G7" s="4">
        <f t="shared" ref="G7:G59" si="3">(($C3+100)*($C4+100)*($C5+100)*($C6+100)*($C7+100))^(1/5)-100</f>
        <v>6.445978213713488E-2</v>
      </c>
      <c r="H7" s="4"/>
      <c r="I7" s="4"/>
    </row>
    <row r="8" spans="1:9" x14ac:dyDescent="0.2">
      <c r="A8">
        <v>1967</v>
      </c>
      <c r="B8" s="4">
        <v>3.5799999999999998E-2</v>
      </c>
      <c r="C8" s="4">
        <v>2.92E-2</v>
      </c>
      <c r="D8" s="4">
        <f t="shared" si="0"/>
        <v>3.2433120052104414E-2</v>
      </c>
      <c r="E8" s="4">
        <f t="shared" si="1"/>
        <v>5.3831816814124522E-2</v>
      </c>
      <c r="F8" s="4">
        <f t="shared" si="2"/>
        <v>2.6539607697898759E-2</v>
      </c>
      <c r="G8" s="4">
        <f t="shared" si="3"/>
        <v>5.6058937456455737E-2</v>
      </c>
      <c r="H8" s="4">
        <f>(($B2+100)*($B3+100)*($B4+100)*($B5+100)*($B6+100)*($B7+100)*($B8+100))^(1/7)-100</f>
        <v>2.1928025398551654E-2</v>
      </c>
      <c r="I8" s="4">
        <f>(($C2+100)*($C3+100)*($C4+100)*($C5+100)*($C6+100)*($C7+100)*($C8+100))^(1/7)-100</f>
        <v>5.4727230543960559E-2</v>
      </c>
    </row>
    <row r="9" spans="1:9" x14ac:dyDescent="0.2">
      <c r="A9">
        <v>1968</v>
      </c>
      <c r="B9" s="4">
        <v>4.0599999999999997E-2</v>
      </c>
      <c r="C9" s="4">
        <v>5.2999999999999999E-2</v>
      </c>
      <c r="D9" s="4">
        <f t="shared" si="0"/>
        <v>3.8199980807334555E-2</v>
      </c>
      <c r="E9" s="4">
        <f t="shared" si="1"/>
        <v>4.9365511785225635E-2</v>
      </c>
      <c r="F9" s="4">
        <f t="shared" si="2"/>
        <v>3.139963296712267E-2</v>
      </c>
      <c r="G9" s="4">
        <f t="shared" si="3"/>
        <v>5.629894652113876E-2</v>
      </c>
      <c r="H9" s="4">
        <f t="shared" ref="H9:H59" si="4">(($B3+100)*($B4+100)*($B5+100)*($B6+100)*($B7+100)*($B8+100)*($B9+100))^(1/7)-100</f>
        <v>2.6270826106440381E-2</v>
      </c>
      <c r="I9" s="4">
        <f t="shared" ref="I9:I59" si="5">(($C3+100)*($C4+100)*($C5+100)*($C6+100)*($C7+100)*($C8+100)*($C9+100))^(1/7)-100</f>
        <v>5.7784799887528493E-2</v>
      </c>
    </row>
    <row r="10" spans="1:9" x14ac:dyDescent="0.2">
      <c r="A10">
        <v>1969</v>
      </c>
      <c r="B10" s="4">
        <v>4.5600000000000002E-2</v>
      </c>
      <c r="C10" s="4">
        <v>5.2600000000000001E-2</v>
      </c>
      <c r="D10" s="4">
        <f t="shared" si="0"/>
        <v>4.0666586654751313E-2</v>
      </c>
      <c r="E10" s="4">
        <f t="shared" si="1"/>
        <v>4.4932714601088719E-2</v>
      </c>
      <c r="F10" s="4">
        <f t="shared" si="2"/>
        <v>3.6699723050716671E-2</v>
      </c>
      <c r="G10" s="4">
        <f t="shared" si="3"/>
        <v>5.3419088731629927E-2</v>
      </c>
      <c r="H10" s="4">
        <f t="shared" si="4"/>
        <v>3.127085968908716E-2</v>
      </c>
      <c r="I10" s="4">
        <f t="shared" si="5"/>
        <v>5.5127801580198366E-2</v>
      </c>
    </row>
    <row r="11" spans="1:9" x14ac:dyDescent="0.2">
      <c r="A11">
        <v>1970</v>
      </c>
      <c r="B11" s="4">
        <v>3.3500000000000002E-2</v>
      </c>
      <c r="C11" s="4">
        <v>3.9600000000000003E-2</v>
      </c>
      <c r="D11" s="4">
        <f t="shared" si="0"/>
        <v>3.9899876814914137E-2</v>
      </c>
      <c r="E11" s="4">
        <f t="shared" si="1"/>
        <v>4.8399806354737507E-2</v>
      </c>
      <c r="F11" s="4">
        <f t="shared" si="2"/>
        <v>3.8739913122739722E-2</v>
      </c>
      <c r="G11" s="4">
        <f t="shared" si="3"/>
        <v>4.8059209818248405E-2</v>
      </c>
      <c r="H11" s="4">
        <f t="shared" si="4"/>
        <v>3.3728189237010042E-2</v>
      </c>
      <c r="I11" s="4">
        <f t="shared" si="5"/>
        <v>5.3384795379244565E-2</v>
      </c>
    </row>
    <row r="12" spans="1:9" x14ac:dyDescent="0.2">
      <c r="A12">
        <v>1971</v>
      </c>
      <c r="B12" s="4">
        <v>2.7E-2</v>
      </c>
      <c r="C12" s="4">
        <v>3.9699999999999999E-2</v>
      </c>
      <c r="D12" s="4">
        <f t="shared" si="0"/>
        <v>3.5366369765895911E-2</v>
      </c>
      <c r="E12" s="4">
        <f t="shared" si="1"/>
        <v>4.3966480409451947E-2</v>
      </c>
      <c r="F12" s="4">
        <f t="shared" si="2"/>
        <v>3.6499800712306296E-2</v>
      </c>
      <c r="G12" s="4">
        <f t="shared" si="3"/>
        <v>4.2819595281301304E-2</v>
      </c>
      <c r="H12" s="4">
        <f t="shared" si="4"/>
        <v>3.4856887516923507E-2</v>
      </c>
      <c r="I12" s="4">
        <f t="shared" si="5"/>
        <v>4.9484870007233894E-2</v>
      </c>
    </row>
    <row r="13" spans="1:9" x14ac:dyDescent="0.2">
      <c r="A13">
        <v>1972</v>
      </c>
      <c r="B13" s="4">
        <v>4.99E-2</v>
      </c>
      <c r="C13" s="4">
        <v>5.5100000000000003E-2</v>
      </c>
      <c r="D13" s="4">
        <f t="shared" si="0"/>
        <v>3.6799535951516305E-2</v>
      </c>
      <c r="E13" s="4">
        <f t="shared" si="1"/>
        <v>4.4799734894539256E-2</v>
      </c>
      <c r="F13" s="4">
        <f t="shared" si="2"/>
        <v>3.9319661460865518E-2</v>
      </c>
      <c r="G13" s="4">
        <f t="shared" si="3"/>
        <v>4.7999764089311725E-2</v>
      </c>
      <c r="H13" s="4">
        <f t="shared" si="4"/>
        <v>3.865689349849788E-2</v>
      </c>
      <c r="I13" s="4">
        <f t="shared" si="5"/>
        <v>4.7870779052360035E-2</v>
      </c>
    </row>
    <row r="14" spans="1:9" x14ac:dyDescent="0.2">
      <c r="A14">
        <v>1973</v>
      </c>
      <c r="B14" s="4">
        <v>7.4899999999999994E-2</v>
      </c>
      <c r="C14" s="4">
        <v>6.8400000000000002E-2</v>
      </c>
      <c r="D14" s="4">
        <f t="shared" si="0"/>
        <v>5.0598087747573572E-2</v>
      </c>
      <c r="E14" s="4">
        <f t="shared" si="1"/>
        <v>5.4399312735696981E-2</v>
      </c>
      <c r="F14" s="4">
        <f t="shared" si="2"/>
        <v>4.6178633060819152E-2</v>
      </c>
      <c r="G14" s="4">
        <f t="shared" si="3"/>
        <v>5.1079420563198141E-2</v>
      </c>
      <c r="H14" s="4">
        <f t="shared" si="4"/>
        <v>4.3898950458270747E-2</v>
      </c>
      <c r="I14" s="4">
        <f t="shared" si="5"/>
        <v>4.8227853738595172E-2</v>
      </c>
    </row>
    <row r="15" spans="1:9" x14ac:dyDescent="0.2">
      <c r="A15">
        <v>1974</v>
      </c>
      <c r="B15" s="4">
        <v>0.11</v>
      </c>
      <c r="C15" s="4">
        <v>3.2800000000000003E-2</v>
      </c>
      <c r="D15" s="4">
        <f t="shared" si="0"/>
        <v>7.8263630799099815E-2</v>
      </c>
      <c r="E15" s="4">
        <f t="shared" si="1"/>
        <v>5.2098921896842398E-2</v>
      </c>
      <c r="F15" s="4">
        <f t="shared" si="2"/>
        <v>5.9055392440185983E-2</v>
      </c>
      <c r="G15" s="4">
        <f t="shared" si="3"/>
        <v>4.7119167246862048E-2</v>
      </c>
      <c r="H15" s="4">
        <f t="shared" si="4"/>
        <v>5.449644031979517E-2</v>
      </c>
      <c r="I15" s="4">
        <f t="shared" si="5"/>
        <v>4.874222934815009E-2</v>
      </c>
    </row>
    <row r="16" spans="1:9" x14ac:dyDescent="0.2">
      <c r="A16">
        <v>1975</v>
      </c>
      <c r="B16" s="4">
        <v>0.1067</v>
      </c>
      <c r="C16" s="4">
        <v>1.46E-2</v>
      </c>
      <c r="D16" s="4">
        <f t="shared" si="0"/>
        <v>9.7198748825803705E-2</v>
      </c>
      <c r="E16" s="4">
        <f t="shared" si="1"/>
        <v>3.8597504967867735E-2</v>
      </c>
      <c r="F16" s="4">
        <f t="shared" si="2"/>
        <v>7.3694848126464763E-2</v>
      </c>
      <c r="G16" s="4">
        <f t="shared" si="3"/>
        <v>4.2118291522768914E-2</v>
      </c>
      <c r="H16" s="4">
        <f t="shared" si="4"/>
        <v>6.3937935932031564E-2</v>
      </c>
      <c r="I16" s="4">
        <f t="shared" si="5"/>
        <v>4.3255846018212196E-2</v>
      </c>
    </row>
    <row r="17" spans="1:9" x14ac:dyDescent="0.2">
      <c r="A17">
        <v>1976</v>
      </c>
      <c r="B17" s="4">
        <v>7.5399999999999995E-2</v>
      </c>
      <c r="C17" s="4">
        <v>5.8799999999999998E-2</v>
      </c>
      <c r="D17" s="4">
        <f t="shared" si="0"/>
        <v>9.7365452351596105E-2</v>
      </c>
      <c r="E17" s="4">
        <f t="shared" si="1"/>
        <v>3.5398355690844596E-2</v>
      </c>
      <c r="F17" s="4">
        <f t="shared" si="2"/>
        <v>8.3377493094872079E-2</v>
      </c>
      <c r="G17" s="4">
        <f t="shared" si="3"/>
        <v>4.5938092159019561E-2</v>
      </c>
      <c r="H17" s="4">
        <f t="shared" si="4"/>
        <v>6.8195315656026878E-2</v>
      </c>
      <c r="I17" s="4">
        <f t="shared" si="5"/>
        <v>4.4141454065680819E-2</v>
      </c>
    </row>
    <row r="18" spans="1:9" x14ac:dyDescent="0.2">
      <c r="A18">
        <v>1977</v>
      </c>
      <c r="B18" s="4">
        <v>7.9799999999999996E-2</v>
      </c>
      <c r="C18" s="4">
        <v>3.44E-2</v>
      </c>
      <c r="D18" s="4">
        <f t="shared" si="0"/>
        <v>8.7299043859047742E-2</v>
      </c>
      <c r="E18" s="4">
        <f t="shared" si="1"/>
        <v>3.5931700033941638E-2</v>
      </c>
      <c r="F18" s="4">
        <f t="shared" si="2"/>
        <v>8.9358779088229312E-2</v>
      </c>
      <c r="G18" s="4">
        <f t="shared" si="3"/>
        <v>4.1798128638660614E-2</v>
      </c>
      <c r="H18" s="4">
        <f t="shared" si="4"/>
        <v>7.4810583346234694E-2</v>
      </c>
      <c r="I18" s="4">
        <f t="shared" si="5"/>
        <v>4.3398546649868308E-2</v>
      </c>
    </row>
    <row r="19" spans="1:9" x14ac:dyDescent="0.2">
      <c r="A19">
        <v>1978</v>
      </c>
      <c r="B19" s="4">
        <v>8.9700000000000002E-2</v>
      </c>
      <c r="C19" s="4">
        <v>3.6799999999999999E-2</v>
      </c>
      <c r="D19" s="4">
        <f t="shared" si="0"/>
        <v>8.1633154671152397E-2</v>
      </c>
      <c r="E19" s="4">
        <f t="shared" si="1"/>
        <v>4.3332730780036854E-2</v>
      </c>
      <c r="F19" s="4">
        <f t="shared" si="2"/>
        <v>9.2319031637131843E-2</v>
      </c>
      <c r="G19" s="4">
        <f t="shared" si="3"/>
        <v>3.5479010486838547E-2</v>
      </c>
      <c r="H19" s="4">
        <f t="shared" si="4"/>
        <v>8.376960103070985E-2</v>
      </c>
      <c r="I19" s="4">
        <f t="shared" si="5"/>
        <v>4.2984240471852786E-2</v>
      </c>
    </row>
    <row r="20" spans="1:9" x14ac:dyDescent="0.2">
      <c r="A20">
        <v>1979</v>
      </c>
      <c r="B20" s="4">
        <v>9.1399999999999995E-2</v>
      </c>
      <c r="C20" s="4">
        <v>3.7100000000000001E-2</v>
      </c>
      <c r="D20" s="4">
        <f t="shared" si="0"/>
        <v>8.6966535966297442E-2</v>
      </c>
      <c r="E20" s="4">
        <f t="shared" si="1"/>
        <v>3.6099992702546047E-2</v>
      </c>
      <c r="F20" s="4">
        <f t="shared" si="2"/>
        <v>8.8599412200593974E-2</v>
      </c>
      <c r="G20" s="4">
        <f t="shared" si="3"/>
        <v>3.6339018731581518E-2</v>
      </c>
      <c r="H20" s="4">
        <f t="shared" si="4"/>
        <v>8.9699125442194827E-2</v>
      </c>
      <c r="I20" s="4">
        <f t="shared" si="5"/>
        <v>4.0412925020788748E-2</v>
      </c>
    </row>
    <row r="21" spans="1:9" x14ac:dyDescent="0.2">
      <c r="A21">
        <v>1980</v>
      </c>
      <c r="B21" s="4">
        <v>0.1013</v>
      </c>
      <c r="C21" s="4">
        <v>2.1600000000000001E-2</v>
      </c>
      <c r="D21" s="4">
        <f t="shared" si="0"/>
        <v>9.4133202648066572E-2</v>
      </c>
      <c r="E21" s="4">
        <f t="shared" si="1"/>
        <v>3.183307152993109E-2</v>
      </c>
      <c r="F21" s="4">
        <f t="shared" si="2"/>
        <v>8.7519584178934906E-2</v>
      </c>
      <c r="G21" s="4">
        <f t="shared" si="3"/>
        <v>3.7739283832252113E-2</v>
      </c>
      <c r="H21" s="4">
        <f t="shared" si="4"/>
        <v>9.3470685350155236E-2</v>
      </c>
      <c r="I21" s="4">
        <f t="shared" si="5"/>
        <v>3.3727740532171424E-2</v>
      </c>
    </row>
    <row r="22" spans="1:9" x14ac:dyDescent="0.2">
      <c r="A22">
        <v>1981</v>
      </c>
      <c r="B22" s="4">
        <v>0.12470000000000001</v>
      </c>
      <c r="C22" s="4">
        <v>3.4799999999999998E-2</v>
      </c>
      <c r="D22" s="4">
        <f t="shared" si="0"/>
        <v>0.10579902637087457</v>
      </c>
      <c r="E22" s="4">
        <f t="shared" si="1"/>
        <v>3.1166433521320869E-2</v>
      </c>
      <c r="F22" s="4">
        <f t="shared" si="2"/>
        <v>9.7378835681368514E-2</v>
      </c>
      <c r="G22" s="4">
        <f t="shared" si="3"/>
        <v>3.2939833654026529E-2</v>
      </c>
      <c r="H22" s="4">
        <f t="shared" si="4"/>
        <v>9.5570206495096954E-2</v>
      </c>
      <c r="I22" s="4">
        <f t="shared" si="5"/>
        <v>3.401345501949038E-2</v>
      </c>
    </row>
    <row r="23" spans="1:9" x14ac:dyDescent="0.2">
      <c r="A23">
        <v>1982</v>
      </c>
      <c r="B23" s="4">
        <v>0.1077</v>
      </c>
      <c r="C23" s="4">
        <v>-3.1899999999999998E-2</v>
      </c>
      <c r="D23" s="4">
        <f t="shared" si="0"/>
        <v>0.11123284637957909</v>
      </c>
      <c r="E23" s="4">
        <f t="shared" si="1"/>
        <v>8.1625079839255932E-3</v>
      </c>
      <c r="F23" s="4">
        <f t="shared" si="2"/>
        <v>0.1029591935616736</v>
      </c>
      <c r="G23" s="4">
        <f t="shared" si="3"/>
        <v>1.9676510515552081E-2</v>
      </c>
      <c r="H23" s="4">
        <f t="shared" si="4"/>
        <v>9.57130471437182E-2</v>
      </c>
      <c r="I23" s="4">
        <f t="shared" si="5"/>
        <v>2.7367984185445948E-2</v>
      </c>
    </row>
    <row r="24" spans="1:9" x14ac:dyDescent="0.2">
      <c r="A24">
        <v>1983</v>
      </c>
      <c r="B24" s="4">
        <v>5.8599999999999999E-2</v>
      </c>
      <c r="C24" s="4">
        <v>2.5999999999999999E-2</v>
      </c>
      <c r="D24" s="4">
        <f t="shared" si="0"/>
        <v>9.699607619354822E-2</v>
      </c>
      <c r="E24" s="4">
        <f t="shared" si="1"/>
        <v>9.6289561068658713E-3</v>
      </c>
      <c r="F24" s="4">
        <f t="shared" si="2"/>
        <v>9.6737596257767677E-2</v>
      </c>
      <c r="G24" s="4">
        <f t="shared" si="3"/>
        <v>1.7516786979101084E-2</v>
      </c>
      <c r="H24" s="4">
        <f t="shared" si="4"/>
        <v>9.3312387275091169E-2</v>
      </c>
      <c r="I24" s="4">
        <f t="shared" si="5"/>
        <v>2.2683083631463319E-2</v>
      </c>
    </row>
    <row r="25" spans="1:9" x14ac:dyDescent="0.2">
      <c r="A25">
        <v>1984</v>
      </c>
      <c r="B25" s="4">
        <v>4.2999999999999997E-2</v>
      </c>
      <c r="C25" s="4">
        <v>5.91E-2</v>
      </c>
      <c r="D25" s="4">
        <f t="shared" si="0"/>
        <v>6.9762869548881667E-2</v>
      </c>
      <c r="E25" s="4">
        <f t="shared" si="1"/>
        <v>1.7726262343316534E-2</v>
      </c>
      <c r="F25" s="4">
        <f t="shared" si="2"/>
        <v>8.7055207070278584E-2</v>
      </c>
      <c r="G25" s="4">
        <f t="shared" si="3"/>
        <v>2.1915538707716564E-2</v>
      </c>
      <c r="H25" s="4">
        <f t="shared" si="4"/>
        <v>8.8053705852985331E-2</v>
      </c>
      <c r="I25" s="4">
        <f t="shared" si="5"/>
        <v>2.6210868467074988E-2</v>
      </c>
    </row>
    <row r="26" spans="1:9" x14ac:dyDescent="0.2">
      <c r="A26">
        <v>1985</v>
      </c>
      <c r="B26" s="4">
        <v>3.9600000000000003E-2</v>
      </c>
      <c r="C26" s="4">
        <v>4.7399999999999998E-2</v>
      </c>
      <c r="D26" s="4">
        <f t="shared" si="0"/>
        <v>4.7066324661486192E-2</v>
      </c>
      <c r="E26" s="4">
        <f t="shared" si="1"/>
        <v>4.4165727907554242E-2</v>
      </c>
      <c r="F26" s="4">
        <f t="shared" si="2"/>
        <v>7.4713919976275633E-2</v>
      </c>
      <c r="G26" s="4">
        <f t="shared" si="3"/>
        <v>2.707502266966344E-2</v>
      </c>
      <c r="H26" s="4">
        <f t="shared" si="4"/>
        <v>8.0895144903507799E-2</v>
      </c>
      <c r="I26" s="4">
        <f t="shared" si="5"/>
        <v>2.772492513597058E-2</v>
      </c>
    </row>
    <row r="27" spans="1:9" x14ac:dyDescent="0.2">
      <c r="A27">
        <v>1986</v>
      </c>
      <c r="B27" s="4">
        <v>4.19E-2</v>
      </c>
      <c r="C27" s="4">
        <v>2.1399999999999999E-2</v>
      </c>
      <c r="D27" s="4">
        <f t="shared" si="0"/>
        <v>4.1499989970787965E-2</v>
      </c>
      <c r="E27" s="4">
        <f t="shared" si="1"/>
        <v>4.2632092595582094E-2</v>
      </c>
      <c r="F27" s="4">
        <f t="shared" si="2"/>
        <v>5.8156709537144025E-2</v>
      </c>
      <c r="G27" s="4">
        <f t="shared" si="3"/>
        <v>2.439508602859064E-2</v>
      </c>
      <c r="H27" s="4">
        <f t="shared" si="4"/>
        <v>7.3822959412296996E-2</v>
      </c>
      <c r="I27" s="4">
        <f t="shared" si="5"/>
        <v>2.548212732789068E-2</v>
      </c>
    </row>
    <row r="28" spans="1:9" x14ac:dyDescent="0.2">
      <c r="A28">
        <v>1987</v>
      </c>
      <c r="B28" s="4">
        <v>4.36E-2</v>
      </c>
      <c r="C28" s="4">
        <v>4.07E-2</v>
      </c>
      <c r="D28" s="4">
        <f t="shared" si="0"/>
        <v>4.1699986572197645E-2</v>
      </c>
      <c r="E28" s="4">
        <f t="shared" si="1"/>
        <v>3.6499392765222183E-2</v>
      </c>
      <c r="F28" s="4">
        <f t="shared" si="2"/>
        <v>4.5339771005785678E-2</v>
      </c>
      <c r="G28" s="4">
        <f t="shared" si="3"/>
        <v>3.8919044192638808E-2</v>
      </c>
      <c r="H28" s="4">
        <f t="shared" si="4"/>
        <v>6.5580328424815093E-2</v>
      </c>
      <c r="I28" s="4">
        <f t="shared" si="5"/>
        <v>2.821058137305954E-2</v>
      </c>
    </row>
    <row r="29" spans="1:9" x14ac:dyDescent="0.2">
      <c r="A29">
        <v>1988</v>
      </c>
      <c r="B29" s="4">
        <v>4.0300000000000002E-2</v>
      </c>
      <c r="C29" s="4">
        <v>4.41E-2</v>
      </c>
      <c r="D29" s="4">
        <f t="shared" si="0"/>
        <v>4.1933324259289861E-2</v>
      </c>
      <c r="E29" s="4">
        <f t="shared" si="1"/>
        <v>3.5399500521933192E-2</v>
      </c>
      <c r="F29" s="4">
        <f t="shared" si="2"/>
        <v>4.1679988296877468E-2</v>
      </c>
      <c r="G29" s="4">
        <f t="shared" si="3"/>
        <v>4.2539249715247252E-2</v>
      </c>
      <c r="H29" s="4">
        <f t="shared" si="4"/>
        <v>5.3525949322960287E-2</v>
      </c>
      <c r="I29" s="4">
        <f t="shared" si="5"/>
        <v>2.9539012358782202E-2</v>
      </c>
    </row>
    <row r="30" spans="1:9" x14ac:dyDescent="0.2">
      <c r="A30">
        <v>1989</v>
      </c>
      <c r="B30" s="4">
        <v>4.9799999999999997E-2</v>
      </c>
      <c r="C30" s="4">
        <v>2.3199999999999998E-2</v>
      </c>
      <c r="D30" s="4">
        <f t="shared" si="0"/>
        <v>4.4566589157469139E-2</v>
      </c>
      <c r="E30" s="4">
        <f t="shared" si="1"/>
        <v>3.5999580901261652E-2</v>
      </c>
      <c r="F30" s="4">
        <f t="shared" si="2"/>
        <v>4.3039933378295814E-2</v>
      </c>
      <c r="G30" s="4">
        <f t="shared" si="3"/>
        <v>3.535940758446543E-2</v>
      </c>
      <c r="H30" s="4">
        <f t="shared" si="4"/>
        <v>4.5256946986413027E-2</v>
      </c>
      <c r="I30" s="4">
        <f t="shared" si="5"/>
        <v>3.7413418718557523E-2</v>
      </c>
    </row>
    <row r="31" spans="1:9" x14ac:dyDescent="0.2">
      <c r="A31">
        <v>1990</v>
      </c>
      <c r="B31" s="4">
        <v>4.7800000000000002E-2</v>
      </c>
      <c r="C31" s="4">
        <v>1.6000000000000001E-3</v>
      </c>
      <c r="D31" s="4">
        <f t="shared" si="0"/>
        <v>4.5966583092621249E-2</v>
      </c>
      <c r="E31" s="4">
        <f t="shared" si="1"/>
        <v>2.2965161664274092E-2</v>
      </c>
      <c r="F31" s="4">
        <f t="shared" si="2"/>
        <v>4.4679936000989073E-2</v>
      </c>
      <c r="G31" s="4">
        <f t="shared" si="3"/>
        <v>2.6198832404361383E-2</v>
      </c>
      <c r="H31" s="4">
        <f t="shared" si="4"/>
        <v>4.3714224221588438E-2</v>
      </c>
      <c r="I31" s="4">
        <f t="shared" si="5"/>
        <v>3.3926942189026477E-2</v>
      </c>
    </row>
    <row r="32" spans="1:9" x14ac:dyDescent="0.2">
      <c r="A32">
        <v>1991</v>
      </c>
      <c r="B32" s="4">
        <v>5.6300000000000003E-2</v>
      </c>
      <c r="C32" s="4">
        <v>-2.0899999999999998E-2</v>
      </c>
      <c r="D32" s="4">
        <f t="shared" si="0"/>
        <v>5.1299934201296082E-2</v>
      </c>
      <c r="E32" s="4">
        <f t="shared" si="1"/>
        <v>1.2983791161360614E-3</v>
      </c>
      <c r="F32" s="4">
        <f t="shared" si="2"/>
        <v>4.7559850220878275E-2</v>
      </c>
      <c r="G32" s="4">
        <f t="shared" si="3"/>
        <v>1.7736994952315399E-2</v>
      </c>
      <c r="H32" s="4">
        <f t="shared" si="4"/>
        <v>4.5614129540751946E-2</v>
      </c>
      <c r="I32" s="4">
        <f t="shared" si="5"/>
        <v>2.249732897548995E-2</v>
      </c>
    </row>
    <row r="33" spans="1:9" x14ac:dyDescent="0.2">
      <c r="A33">
        <v>1992</v>
      </c>
      <c r="B33" s="4">
        <v>1.49E-2</v>
      </c>
      <c r="C33" s="4">
        <v>8.9999999999999993E-3</v>
      </c>
      <c r="D33" s="4">
        <f t="shared" si="0"/>
        <v>3.9665073509112858E-2</v>
      </c>
      <c r="E33" s="4">
        <f t="shared" si="1"/>
        <v>-3.4341417419909703E-3</v>
      </c>
      <c r="F33" s="4">
        <f t="shared" si="2"/>
        <v>4.1818964220169619E-2</v>
      </c>
      <c r="G33" s="4">
        <f t="shared" si="3"/>
        <v>1.1397646661237104E-2</v>
      </c>
      <c r="H33" s="4">
        <f t="shared" si="4"/>
        <v>4.2084972527035802E-2</v>
      </c>
      <c r="I33" s="4">
        <f t="shared" si="5"/>
        <v>1.7012077778048251E-2</v>
      </c>
    </row>
    <row r="34" spans="1:9" x14ac:dyDescent="0.2">
      <c r="A34">
        <v>1993</v>
      </c>
      <c r="B34" s="4">
        <v>1.8700000000000001E-2</v>
      </c>
      <c r="C34" s="4">
        <v>2.6599999999999999E-2</v>
      </c>
      <c r="D34" s="4">
        <f t="shared" si="0"/>
        <v>2.9964921694002555E-2</v>
      </c>
      <c r="E34" s="4">
        <f t="shared" si="1"/>
        <v>4.8980777842473344E-3</v>
      </c>
      <c r="F34" s="4">
        <f t="shared" si="2"/>
        <v>3.7498525475669453E-2</v>
      </c>
      <c r="G34" s="4">
        <f t="shared" si="3"/>
        <v>7.8985459014120352E-3</v>
      </c>
      <c r="H34" s="4">
        <f t="shared" si="4"/>
        <v>3.8770351240231093E-2</v>
      </c>
      <c r="I34" s="4">
        <f t="shared" si="5"/>
        <v>1.7754885781556595E-2</v>
      </c>
    </row>
    <row r="35" spans="1:9" x14ac:dyDescent="0.2">
      <c r="A35">
        <v>1994</v>
      </c>
      <c r="B35" s="4">
        <v>1.6999999999999999E-3</v>
      </c>
      <c r="C35" s="4">
        <v>4.4900000000000002E-2</v>
      </c>
      <c r="D35" s="4">
        <f t="shared" si="0"/>
        <v>1.1766401312840458E-2</v>
      </c>
      <c r="E35" s="4">
        <f t="shared" si="1"/>
        <v>2.6832259479533604E-2</v>
      </c>
      <c r="F35" s="4">
        <f t="shared" si="2"/>
        <v>2.7877858015486368E-2</v>
      </c>
      <c r="G35" s="4">
        <f t="shared" si="3"/>
        <v>1.2237505454351094E-2</v>
      </c>
      <c r="H35" s="4">
        <f t="shared" si="4"/>
        <v>3.2783851295988597E-2</v>
      </c>
      <c r="I35" s="4">
        <f t="shared" si="5"/>
        <v>1.8354737374039587E-2</v>
      </c>
    </row>
    <row r="36" spans="1:9" x14ac:dyDescent="0.2">
      <c r="A36">
        <v>1995</v>
      </c>
      <c r="B36" s="4">
        <v>2.1499999999999998E-2</v>
      </c>
      <c r="C36" s="4">
        <v>2.69E-2</v>
      </c>
      <c r="D36" s="4">
        <f t="shared" si="0"/>
        <v>1.3966283994378159E-2</v>
      </c>
      <c r="E36" s="4">
        <f t="shared" si="1"/>
        <v>3.2799634034759606E-2</v>
      </c>
      <c r="F36" s="4">
        <f t="shared" si="2"/>
        <v>2.2618352354839999E-2</v>
      </c>
      <c r="G36" s="4">
        <f t="shared" si="3"/>
        <v>1.7297531662933352E-2</v>
      </c>
      <c r="H36" s="4">
        <f t="shared" si="4"/>
        <v>3.0098122477625111E-2</v>
      </c>
      <c r="I36" s="4">
        <f t="shared" si="5"/>
        <v>1.5898045816541639E-2</v>
      </c>
    </row>
    <row r="37" spans="1:9" x14ac:dyDescent="0.2">
      <c r="A37">
        <v>1996</v>
      </c>
      <c r="B37" s="4">
        <v>1.5699999999999999E-2</v>
      </c>
      <c r="C37" s="4">
        <v>1.6199999999999999E-2</v>
      </c>
      <c r="D37" s="4">
        <f t="shared" si="0"/>
        <v>1.2966321324910268E-2</v>
      </c>
      <c r="E37" s="4">
        <f t="shared" si="1"/>
        <v>2.9332632344363674E-2</v>
      </c>
      <c r="F37" s="4">
        <f t="shared" si="2"/>
        <v>1.449976794253871E-2</v>
      </c>
      <c r="G37" s="4">
        <f t="shared" si="3"/>
        <v>2.4719264978557476E-2</v>
      </c>
      <c r="H37" s="4">
        <f t="shared" si="4"/>
        <v>2.522694161119432E-2</v>
      </c>
      <c r="I37" s="4">
        <f t="shared" si="5"/>
        <v>1.489808882701027E-2</v>
      </c>
    </row>
    <row r="38" spans="1:9" x14ac:dyDescent="0.2">
      <c r="A38">
        <v>1997</v>
      </c>
      <c r="B38" s="4">
        <v>1.6199999999999999E-2</v>
      </c>
      <c r="C38" s="4">
        <v>4.2799999999999998E-2</v>
      </c>
      <c r="D38" s="4">
        <f t="shared" si="0"/>
        <v>1.7799965573189525E-2</v>
      </c>
      <c r="E38" s="4">
        <f t="shared" si="1"/>
        <v>2.8632736369957001E-2</v>
      </c>
      <c r="F38" s="4">
        <f t="shared" si="2"/>
        <v>1.475976555028069E-2</v>
      </c>
      <c r="G38" s="4">
        <f t="shared" si="3"/>
        <v>3.1479413677161006E-2</v>
      </c>
      <c r="H38" s="4">
        <f t="shared" si="4"/>
        <v>2.0713063369697693E-2</v>
      </c>
      <c r="I38" s="4">
        <f t="shared" si="5"/>
        <v>2.0783546682167753E-2</v>
      </c>
    </row>
    <row r="39" spans="1:9" x14ac:dyDescent="0.2">
      <c r="A39">
        <v>1998</v>
      </c>
      <c r="B39" s="4">
        <v>0.01</v>
      </c>
      <c r="C39" s="4">
        <v>3.8800000000000001E-2</v>
      </c>
      <c r="D39" s="4">
        <f t="shared" si="0"/>
        <v>1.396662712714658E-2</v>
      </c>
      <c r="E39" s="4">
        <f t="shared" si="1"/>
        <v>3.2599314455595163E-2</v>
      </c>
      <c r="F39" s="4">
        <f t="shared" si="2"/>
        <v>1.3019773556123937E-2</v>
      </c>
      <c r="G39" s="4">
        <f t="shared" si="3"/>
        <v>3.3919413665813636E-2</v>
      </c>
      <c r="H39" s="4">
        <f t="shared" si="4"/>
        <v>1.4099818518658935E-2</v>
      </c>
      <c r="I39" s="4">
        <f t="shared" si="5"/>
        <v>2.9313491209677522E-2</v>
      </c>
    </row>
    <row r="40" spans="1:9" x14ac:dyDescent="0.2">
      <c r="A40">
        <v>1999</v>
      </c>
      <c r="B40" s="4">
        <v>1.7299999999999999E-2</v>
      </c>
      <c r="C40" s="4">
        <v>5.16E-2</v>
      </c>
      <c r="D40" s="4">
        <f t="shared" si="0"/>
        <v>1.449994837345514E-2</v>
      </c>
      <c r="E40" s="4">
        <f t="shared" si="1"/>
        <v>4.4399857132248144E-2</v>
      </c>
      <c r="F40" s="4">
        <f t="shared" si="2"/>
        <v>1.6139932038512939E-2</v>
      </c>
      <c r="G40" s="4">
        <f t="shared" si="3"/>
        <v>3.5259230701385036E-2</v>
      </c>
      <c r="H40" s="4">
        <f t="shared" si="4"/>
        <v>1.4442669392465746E-2</v>
      </c>
      <c r="I40" s="4">
        <f t="shared" si="5"/>
        <v>3.5399330694886544E-2</v>
      </c>
    </row>
    <row r="41" spans="1:9" x14ac:dyDescent="0.2">
      <c r="A41">
        <v>2000</v>
      </c>
      <c r="B41" s="4">
        <v>2.7199999999999998E-2</v>
      </c>
      <c r="C41" s="4">
        <v>5.1799999999999999E-2</v>
      </c>
      <c r="D41" s="4">
        <f t="shared" si="0"/>
        <v>1.8166418302726584E-2</v>
      </c>
      <c r="E41" s="4">
        <f t="shared" si="1"/>
        <v>4.7399815149006486E-2</v>
      </c>
      <c r="F41" s="4">
        <f t="shared" si="2"/>
        <v>1.7279844962757807E-2</v>
      </c>
      <c r="G41" s="4">
        <f t="shared" si="3"/>
        <v>4.023915103719844E-2</v>
      </c>
      <c r="H41" s="4">
        <f t="shared" si="4"/>
        <v>1.5656859198017514E-2</v>
      </c>
      <c r="I41" s="4">
        <f t="shared" si="5"/>
        <v>3.8999258716359009E-2</v>
      </c>
    </row>
    <row r="42" spans="1:9" x14ac:dyDescent="0.2">
      <c r="A42">
        <v>2001</v>
      </c>
      <c r="B42" s="4">
        <v>2.53E-2</v>
      </c>
      <c r="C42" s="4">
        <v>1.77E-2</v>
      </c>
      <c r="D42" s="4">
        <f t="shared" si="0"/>
        <v>2.3266574675332663E-2</v>
      </c>
      <c r="E42" s="4">
        <f t="shared" si="1"/>
        <v>4.0365382610175971E-2</v>
      </c>
      <c r="F42" s="4">
        <f t="shared" si="2"/>
        <v>1.9199801577570952E-2</v>
      </c>
      <c r="G42" s="4">
        <f t="shared" si="3"/>
        <v>4.053922134288257E-2</v>
      </c>
      <c r="H42" s="4">
        <f t="shared" si="4"/>
        <v>1.9028417319105984E-2</v>
      </c>
      <c r="I42" s="4">
        <f t="shared" si="5"/>
        <v>3.5113320804285308E-2</v>
      </c>
    </row>
    <row r="43" spans="1:9" x14ac:dyDescent="0.2">
      <c r="A43">
        <v>2002</v>
      </c>
      <c r="B43" s="4">
        <v>2.2599999999999999E-2</v>
      </c>
      <c r="C43" s="4">
        <v>3.0099999999999998E-2</v>
      </c>
      <c r="D43" s="4">
        <f t="shared" si="0"/>
        <v>2.5033315526584943E-2</v>
      </c>
      <c r="E43" s="4">
        <f t="shared" si="1"/>
        <v>3.3199007326018659E-2</v>
      </c>
      <c r="F43" s="4">
        <f t="shared" si="2"/>
        <v>2.0479807206470468E-2</v>
      </c>
      <c r="G43" s="4">
        <f t="shared" si="3"/>
        <v>3.7999149758405792E-2</v>
      </c>
      <c r="H43" s="4">
        <f t="shared" si="4"/>
        <v>1.9185555552553524E-2</v>
      </c>
      <c r="I43" s="4">
        <f t="shared" si="5"/>
        <v>3.557049492972908E-2</v>
      </c>
    </row>
    <row r="44" spans="1:9" x14ac:dyDescent="0.2">
      <c r="A44">
        <v>2003</v>
      </c>
      <c r="B44" s="4">
        <v>2.76E-2</v>
      </c>
      <c r="C44" s="4">
        <v>1.7999999999999999E-2</v>
      </c>
      <c r="D44" s="4">
        <f t="shared" si="0"/>
        <v>2.5166645794101328E-2</v>
      </c>
      <c r="E44" s="4">
        <f t="shared" si="1"/>
        <v>2.1933166563258055E-2</v>
      </c>
      <c r="F44" s="4">
        <f t="shared" si="2"/>
        <v>2.3999928275742377E-2</v>
      </c>
      <c r="G44" s="4">
        <f t="shared" si="3"/>
        <v>3.3838837042623027E-2</v>
      </c>
      <c r="H44" s="4">
        <f t="shared" si="4"/>
        <v>2.0885528114646945E-2</v>
      </c>
      <c r="I44" s="4">
        <f t="shared" si="5"/>
        <v>3.5827685604971293E-2</v>
      </c>
    </row>
    <row r="45" spans="1:9" x14ac:dyDescent="0.2">
      <c r="A45">
        <v>2004</v>
      </c>
      <c r="B45" s="4">
        <v>1.8599999999999998E-2</v>
      </c>
      <c r="C45" s="4">
        <v>3.09E-2</v>
      </c>
      <c r="D45" s="4">
        <f t="shared" si="0"/>
        <v>2.2933265571310812E-2</v>
      </c>
      <c r="E45" s="4">
        <f t="shared" si="1"/>
        <v>2.6333159229906755E-2</v>
      </c>
      <c r="F45" s="4">
        <f t="shared" si="2"/>
        <v>2.4259944340727202E-2</v>
      </c>
      <c r="G45" s="4">
        <f t="shared" si="3"/>
        <v>2.9699229378621794E-2</v>
      </c>
      <c r="H45" s="4">
        <f t="shared" si="4"/>
        <v>2.1228397793464637E-2</v>
      </c>
      <c r="I45" s="4">
        <f t="shared" si="5"/>
        <v>3.4127717420375348E-2</v>
      </c>
    </row>
    <row r="46" spans="1:9" x14ac:dyDescent="0.2">
      <c r="A46">
        <v>2005</v>
      </c>
      <c r="B46" s="4">
        <v>2.2100000000000002E-2</v>
      </c>
      <c r="C46" s="4">
        <v>3.2000000000000001E-2</v>
      </c>
      <c r="D46" s="4">
        <f t="shared" si="0"/>
        <v>2.276659807159831E-2</v>
      </c>
      <c r="E46" s="4">
        <f t="shared" si="1"/>
        <v>2.6966464704116788E-2</v>
      </c>
      <c r="F46" s="4">
        <f t="shared" si="2"/>
        <v>2.3239953518753964E-2</v>
      </c>
      <c r="G46" s="4">
        <f t="shared" si="3"/>
        <v>2.5739790678429131E-2</v>
      </c>
      <c r="H46" s="4">
        <f t="shared" si="4"/>
        <v>2.2957073660379024E-2</v>
      </c>
      <c r="I46" s="4">
        <f t="shared" si="5"/>
        <v>3.3156305920229556E-2</v>
      </c>
    </row>
    <row r="47" spans="1:9" x14ac:dyDescent="0.2">
      <c r="A47">
        <v>2006</v>
      </c>
      <c r="B47" s="4">
        <v>0.02</v>
      </c>
      <c r="C47" s="4">
        <v>2.6200000000000001E-2</v>
      </c>
      <c r="D47" s="4">
        <f t="shared" si="0"/>
        <v>2.0233322990989677E-2</v>
      </c>
      <c r="E47" s="4">
        <f t="shared" si="1"/>
        <v>2.9699968375695107E-2</v>
      </c>
      <c r="F47" s="4">
        <f t="shared" si="2"/>
        <v>2.2179952883178089E-2</v>
      </c>
      <c r="G47" s="4">
        <f t="shared" si="3"/>
        <v>2.7439869539279016E-2</v>
      </c>
      <c r="H47" s="4">
        <f t="shared" si="4"/>
        <v>2.3342805299819247E-2</v>
      </c>
      <c r="I47" s="4">
        <f t="shared" si="5"/>
        <v>2.9528008607570655E-2</v>
      </c>
    </row>
    <row r="48" spans="1:9" x14ac:dyDescent="0.2">
      <c r="A48">
        <v>2007</v>
      </c>
      <c r="B48" s="4">
        <v>2.1399999999999999E-2</v>
      </c>
      <c r="C48" s="4">
        <v>2.06E-2</v>
      </c>
      <c r="D48" s="4">
        <f t="shared" si="0"/>
        <v>2.1166662856288099E-2</v>
      </c>
      <c r="E48" s="4">
        <f t="shared" si="1"/>
        <v>2.6266558384008931E-2</v>
      </c>
      <c r="F48" s="4">
        <f t="shared" si="2"/>
        <v>2.1939952739330693E-2</v>
      </c>
      <c r="G48" s="4">
        <f t="shared" si="3"/>
        <v>2.5539847886037137E-2</v>
      </c>
      <c r="H48" s="4">
        <f t="shared" si="4"/>
        <v>2.2514245231889163E-2</v>
      </c>
      <c r="I48" s="4">
        <f t="shared" si="5"/>
        <v>2.5071262273513639E-2</v>
      </c>
    </row>
    <row r="49" spans="1:9" x14ac:dyDescent="0.2">
      <c r="A49">
        <v>2008</v>
      </c>
      <c r="B49" s="4">
        <v>2.3699999999999999E-2</v>
      </c>
      <c r="C49" s="4">
        <v>0.01</v>
      </c>
      <c r="D49" s="4">
        <f t="shared" si="0"/>
        <v>2.1699988369235257E-2</v>
      </c>
      <c r="E49" s="4">
        <f t="shared" si="1"/>
        <v>1.8933107727946208E-2</v>
      </c>
      <c r="F49" s="4">
        <f t="shared" si="2"/>
        <v>2.1159984711204061E-2</v>
      </c>
      <c r="G49" s="4">
        <f t="shared" si="3"/>
        <v>2.3939676073112537E-2</v>
      </c>
      <c r="H49" s="4">
        <f t="shared" si="4"/>
        <v>2.2285678602202097E-2</v>
      </c>
      <c r="I49" s="4">
        <f t="shared" si="5"/>
        <v>2.3971144905942765E-2</v>
      </c>
    </row>
    <row r="50" spans="1:9" x14ac:dyDescent="0.2">
      <c r="A50">
        <v>2009</v>
      </c>
      <c r="B50" s="4">
        <v>3.0000000000000001E-3</v>
      </c>
      <c r="C50" s="4">
        <v>-2.9499999999999998E-2</v>
      </c>
      <c r="D50" s="4">
        <f t="shared" si="0"/>
        <v>1.6032904306484852E-2</v>
      </c>
      <c r="E50" s="4">
        <f t="shared" si="1"/>
        <v>3.6434280325181589E-4</v>
      </c>
      <c r="F50" s="4">
        <f t="shared" si="2"/>
        <v>1.8039710179635904E-2</v>
      </c>
      <c r="G50" s="4">
        <f t="shared" si="3"/>
        <v>1.1857598139684455E-2</v>
      </c>
      <c r="H50" s="4">
        <f t="shared" si="4"/>
        <v>1.9485452226547295E-2</v>
      </c>
      <c r="I50" s="4">
        <f t="shared" si="5"/>
        <v>1.5455206056444126E-2</v>
      </c>
    </row>
    <row r="51" spans="1:9" x14ac:dyDescent="0.2">
      <c r="A51">
        <v>2010</v>
      </c>
      <c r="B51" s="4">
        <v>1.78E-2</v>
      </c>
      <c r="C51" s="4">
        <v>3.0800000000000001E-2</v>
      </c>
      <c r="D51" s="4">
        <f t="shared" si="0"/>
        <v>1.4832954301411405E-2</v>
      </c>
      <c r="E51" s="4">
        <f t="shared" si="1"/>
        <v>3.7635393864121625E-3</v>
      </c>
      <c r="F51" s="4">
        <f t="shared" si="2"/>
        <v>1.7179730301833729E-2</v>
      </c>
      <c r="G51" s="4">
        <f t="shared" si="3"/>
        <v>1.1617645314544234E-2</v>
      </c>
      <c r="H51" s="4">
        <f t="shared" si="4"/>
        <v>1.8085507016337488E-2</v>
      </c>
      <c r="I51" s="4">
        <f t="shared" si="5"/>
        <v>1.7283630678306849E-2</v>
      </c>
    </row>
    <row r="52" spans="1:9" x14ac:dyDescent="0.2">
      <c r="A52">
        <v>2011</v>
      </c>
      <c r="B52" s="4">
        <v>2.9100000000000001E-2</v>
      </c>
      <c r="C52" s="4">
        <v>3.1399999999999997E-2</v>
      </c>
      <c r="D52" s="4">
        <f t="shared" si="0"/>
        <v>1.6632762343931518E-2</v>
      </c>
      <c r="E52" s="4">
        <f t="shared" si="1"/>
        <v>1.089591919527777E-2</v>
      </c>
      <c r="F52" s="4">
        <f t="shared" si="2"/>
        <v>1.899961275391604E-2</v>
      </c>
      <c r="G52" s="4">
        <f t="shared" si="3"/>
        <v>1.2657472075233045E-2</v>
      </c>
      <c r="H52" s="4">
        <f t="shared" si="4"/>
        <v>1.958543181770267E-2</v>
      </c>
      <c r="I52" s="4">
        <f t="shared" si="5"/>
        <v>1.7355049373904308E-2</v>
      </c>
    </row>
    <row r="53" spans="1:9" x14ac:dyDescent="0.2">
      <c r="A53">
        <v>2012</v>
      </c>
      <c r="B53" s="4">
        <v>1.52E-2</v>
      </c>
      <c r="C53" s="4">
        <v>1.7500000000000002E-2</v>
      </c>
      <c r="D53" s="4">
        <f t="shared" si="0"/>
        <v>2.0699818008708348E-2</v>
      </c>
      <c r="E53" s="4">
        <f t="shared" si="1"/>
        <v>2.656646090397885E-2</v>
      </c>
      <c r="F53" s="4">
        <f t="shared" si="2"/>
        <v>1.7759611766578587E-2</v>
      </c>
      <c r="G53" s="4">
        <f t="shared" si="3"/>
        <v>1.2037513622814799E-2</v>
      </c>
      <c r="H53" s="4">
        <f t="shared" si="4"/>
        <v>1.8599713169891174E-2</v>
      </c>
      <c r="I53" s="4">
        <f t="shared" si="5"/>
        <v>1.5283795388981503E-2</v>
      </c>
    </row>
    <row r="54" spans="1:9" x14ac:dyDescent="0.2">
      <c r="A54">
        <v>2013</v>
      </c>
      <c r="B54" s="4">
        <v>9.4000000000000004E-3</v>
      </c>
      <c r="C54" s="4">
        <v>2.3199999999999998E-2</v>
      </c>
      <c r="D54" s="4">
        <f t="shared" si="0"/>
        <v>1.7899658436306254E-2</v>
      </c>
      <c r="E54" s="4">
        <f t="shared" si="1"/>
        <v>2.4033170629280676E-2</v>
      </c>
      <c r="F54" s="4">
        <f t="shared" si="2"/>
        <v>1.4899618063822118E-2</v>
      </c>
      <c r="G54" s="4">
        <f t="shared" si="3"/>
        <v>1.4677428038012863E-2</v>
      </c>
      <c r="H54" s="4">
        <f t="shared" si="4"/>
        <v>1.7085379874131945E-2</v>
      </c>
      <c r="I54" s="4">
        <f t="shared" si="5"/>
        <v>1.4855265223644665E-2</v>
      </c>
    </row>
    <row r="55" spans="1:9" x14ac:dyDescent="0.2">
      <c r="A55">
        <v>2014</v>
      </c>
      <c r="B55" s="4">
        <v>1.9099999999999999E-2</v>
      </c>
      <c r="C55" s="4">
        <v>2.86E-2</v>
      </c>
      <c r="D55" s="4">
        <f t="shared" si="0"/>
        <v>1.4566587266557462E-2</v>
      </c>
      <c r="E55" s="4">
        <f t="shared" si="1"/>
        <v>2.3099897323561436E-2</v>
      </c>
      <c r="F55" s="4">
        <f t="shared" si="2"/>
        <v>1.8119793853628607E-2</v>
      </c>
      <c r="G55" s="4">
        <f t="shared" si="3"/>
        <v>2.6299861433344063E-2</v>
      </c>
      <c r="H55" s="4">
        <f t="shared" si="4"/>
        <v>1.675681938110074E-2</v>
      </c>
      <c r="I55" s="4">
        <f t="shared" si="5"/>
        <v>1.5998017554494481E-2</v>
      </c>
    </row>
    <row r="56" spans="1:9" x14ac:dyDescent="0.2">
      <c r="A56">
        <v>2015</v>
      </c>
      <c r="B56" s="4">
        <v>1.1299999999999999E-2</v>
      </c>
      <c r="C56" s="4">
        <v>6.7000000000000002E-3</v>
      </c>
      <c r="D56" s="4">
        <f t="shared" si="0"/>
        <v>1.3266578601999868E-2</v>
      </c>
      <c r="E56" s="4">
        <f t="shared" si="1"/>
        <v>1.9499566170182447E-2</v>
      </c>
      <c r="F56" s="4">
        <f t="shared" si="2"/>
        <v>1.6819755901650524E-2</v>
      </c>
      <c r="G56" s="4">
        <f t="shared" si="3"/>
        <v>2.1479613721993474E-2</v>
      </c>
      <c r="H56" s="4">
        <f t="shared" si="4"/>
        <v>1.4985419656866839E-2</v>
      </c>
      <c r="I56" s="4">
        <f t="shared" si="5"/>
        <v>1.5526554042367025E-2</v>
      </c>
    </row>
    <row r="57" spans="1:9" x14ac:dyDescent="0.2">
      <c r="A57">
        <v>2016</v>
      </c>
      <c r="B57" s="4">
        <v>1.43E-2</v>
      </c>
      <c r="C57" s="4">
        <v>1.0999999999999999E-2</v>
      </c>
      <c r="D57" s="4">
        <f t="shared" si="0"/>
        <v>1.4899948407929742E-2</v>
      </c>
      <c r="E57" s="4">
        <f t="shared" si="1"/>
        <v>1.543288460841552E-2</v>
      </c>
      <c r="F57" s="4">
        <f t="shared" si="2"/>
        <v>1.3859944116063616E-2</v>
      </c>
      <c r="G57" s="4">
        <f t="shared" si="3"/>
        <v>1.7399685515457008E-2</v>
      </c>
      <c r="H57" s="4">
        <f t="shared" si="4"/>
        <v>1.6599820665135212E-2</v>
      </c>
      <c r="I57" s="4">
        <f t="shared" si="5"/>
        <v>2.1313869473061686E-2</v>
      </c>
    </row>
    <row r="58" spans="1:9" x14ac:dyDescent="0.2">
      <c r="A58">
        <v>2017</v>
      </c>
      <c r="B58" s="4">
        <v>1.6E-2</v>
      </c>
      <c r="C58" s="4">
        <v>2.9899999999999999E-2</v>
      </c>
      <c r="D58" s="4">
        <f t="shared" si="0"/>
        <v>1.3866647791374476E-2</v>
      </c>
      <c r="E58" s="4">
        <f t="shared" si="1"/>
        <v>1.5866159023616433E-2</v>
      </c>
      <c r="F58" s="4">
        <f t="shared" si="2"/>
        <v>1.4019941460375662E-2</v>
      </c>
      <c r="G58" s="4">
        <f t="shared" si="3"/>
        <v>1.9879560050881651E-2</v>
      </c>
      <c r="H58" s="4">
        <f t="shared" si="4"/>
        <v>1.6342678910277186E-2</v>
      </c>
      <c r="I58" s="4">
        <f t="shared" si="5"/>
        <v>2.1185309741525771E-2</v>
      </c>
    </row>
    <row r="59" spans="1:9" x14ac:dyDescent="0.2">
      <c r="A59">
        <v>2018</v>
      </c>
      <c r="B59" s="4">
        <v>2.2700000000000001E-2</v>
      </c>
      <c r="C59" s="4">
        <v>1.8800000000000001E-2</v>
      </c>
      <c r="D59" s="4">
        <f t="shared" si="0"/>
        <v>1.766660093471728E-2</v>
      </c>
      <c r="E59" s="4">
        <f t="shared" si="1"/>
        <v>1.9899699363094214E-2</v>
      </c>
      <c r="F59" s="4">
        <f t="shared" si="2"/>
        <v>1.6679922845312944E-2</v>
      </c>
      <c r="G59" s="4">
        <f t="shared" si="3"/>
        <v>1.8999573779723278E-2</v>
      </c>
      <c r="H59" s="4">
        <f t="shared" si="4"/>
        <v>1.5428484732410652E-2</v>
      </c>
      <c r="I59" s="4">
        <f t="shared" si="5"/>
        <v>1.93853963809687E-2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45505-93E5-AA44-9291-05B51B0179D9}">
  <dimension ref="A1:I60"/>
  <sheetViews>
    <sheetView topLeftCell="A8" workbookViewId="0">
      <selection activeCell="F32" sqref="F32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/>
      <c r="C2" s="4"/>
      <c r="F2" s="4"/>
      <c r="G2" s="4"/>
      <c r="H2" s="4"/>
      <c r="I2" s="4"/>
    </row>
    <row r="3" spans="1:9" x14ac:dyDescent="0.2">
      <c r="A3">
        <v>1962</v>
      </c>
      <c r="B3" s="4"/>
      <c r="C3" s="4"/>
      <c r="F3" s="4"/>
      <c r="G3" s="4"/>
      <c r="H3" s="4"/>
      <c r="I3" s="4"/>
    </row>
    <row r="4" spans="1:9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</row>
    <row r="5" spans="1:9" x14ac:dyDescent="0.2">
      <c r="A5">
        <v>1964</v>
      </c>
      <c r="B5" s="4"/>
      <c r="C5" s="4"/>
      <c r="D5" s="4">
        <f t="shared" ref="D5:D59" si="0">(($B3+100)*($B4+100)*($B5+100))^(1/3)-100</f>
        <v>0</v>
      </c>
      <c r="E5" s="4">
        <f t="shared" ref="E5:E59" si="1">(($C3+100)*($C4+100)*($C5+100))^(1/3)-100</f>
        <v>0</v>
      </c>
      <c r="F5" s="4"/>
      <c r="G5" s="4"/>
      <c r="H5" s="4"/>
      <c r="I5" s="4"/>
    </row>
    <row r="6" spans="1:9" x14ac:dyDescent="0.2">
      <c r="A6">
        <v>1965</v>
      </c>
      <c r="B6" s="4"/>
      <c r="C6" s="4"/>
      <c r="D6" s="4">
        <f t="shared" si="0"/>
        <v>0</v>
      </c>
      <c r="E6" s="4">
        <f t="shared" si="1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</row>
    <row r="7" spans="1:9" x14ac:dyDescent="0.2">
      <c r="A7">
        <v>1966</v>
      </c>
      <c r="B7" s="4"/>
      <c r="C7" s="4"/>
      <c r="D7" s="4">
        <f t="shared" si="0"/>
        <v>0</v>
      </c>
      <c r="E7" s="4">
        <f t="shared" si="1"/>
        <v>0</v>
      </c>
      <c r="F7" s="4">
        <f t="shared" ref="F7:F59" si="2">(($B3+100)*($B4+100)*($B5+100)*($B6+100)*($B7+100))^(1/5)-100</f>
        <v>0</v>
      </c>
      <c r="G7" s="4">
        <f t="shared" ref="G7:G59" si="3">(($C3+100)*($C4+100)*($C5+100)*($C6+100)*($C7+100))^(1/5)-100</f>
        <v>0</v>
      </c>
      <c r="H7" s="4"/>
      <c r="I7" s="4"/>
    </row>
    <row r="8" spans="1:9" x14ac:dyDescent="0.2">
      <c r="A8">
        <v>1967</v>
      </c>
      <c r="B8" s="4"/>
      <c r="C8" s="4"/>
      <c r="D8" s="4">
        <f t="shared" si="0"/>
        <v>0</v>
      </c>
      <c r="E8" s="4">
        <f t="shared" si="1"/>
        <v>0</v>
      </c>
      <c r="F8" s="4">
        <f t="shared" si="2"/>
        <v>0</v>
      </c>
      <c r="G8" s="4">
        <f t="shared" si="3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</row>
    <row r="9" spans="1:9" x14ac:dyDescent="0.2">
      <c r="A9">
        <v>1968</v>
      </c>
      <c r="B9" s="4"/>
      <c r="C9" s="4"/>
      <c r="D9" s="4">
        <f t="shared" si="0"/>
        <v>0</v>
      </c>
      <c r="E9" s="4">
        <f t="shared" si="1"/>
        <v>0</v>
      </c>
      <c r="F9" s="4">
        <f t="shared" si="2"/>
        <v>0</v>
      </c>
      <c r="G9" s="4">
        <f t="shared" si="3"/>
        <v>0</v>
      </c>
      <c r="H9" s="4">
        <f t="shared" ref="H9:H59" si="4">(($B3+100)*($B4+100)*($B5+100)*($B6+100)*($B7+100)*($B8+100)*($B9+100))^(1/7)-100</f>
        <v>0</v>
      </c>
      <c r="I9" s="4">
        <f t="shared" ref="I9:I59" si="5">(($C3+100)*($C4+100)*($C5+100)*($C6+100)*($C7+100)*($C8+100)*($C9+100))^(1/7)-100</f>
        <v>0</v>
      </c>
    </row>
    <row r="10" spans="1:9" x14ac:dyDescent="0.2">
      <c r="A10">
        <v>1969</v>
      </c>
      <c r="B10" s="4"/>
      <c r="C10" s="4"/>
      <c r="D10" s="4">
        <f t="shared" si="0"/>
        <v>0</v>
      </c>
      <c r="E10" s="4">
        <f t="shared" si="1"/>
        <v>0</v>
      </c>
      <c r="F10" s="4">
        <f t="shared" si="2"/>
        <v>0</v>
      </c>
      <c r="G10" s="4">
        <f t="shared" si="3"/>
        <v>0</v>
      </c>
      <c r="H10" s="4">
        <f t="shared" si="4"/>
        <v>0</v>
      </c>
      <c r="I10" s="4">
        <f t="shared" si="5"/>
        <v>0</v>
      </c>
    </row>
    <row r="11" spans="1:9" x14ac:dyDescent="0.2">
      <c r="A11">
        <v>1970</v>
      </c>
      <c r="B11" s="4"/>
      <c r="C11" s="4"/>
      <c r="D11" s="4">
        <f t="shared" si="0"/>
        <v>0</v>
      </c>
      <c r="E11" s="4">
        <f t="shared" si="1"/>
        <v>0</v>
      </c>
      <c r="F11" s="4">
        <f t="shared" si="2"/>
        <v>0</v>
      </c>
      <c r="G11" s="4">
        <f t="shared" si="3"/>
        <v>0</v>
      </c>
      <c r="H11" s="4">
        <f t="shared" si="4"/>
        <v>0</v>
      </c>
      <c r="I11" s="4">
        <f t="shared" si="5"/>
        <v>0</v>
      </c>
    </row>
    <row r="12" spans="1:9" x14ac:dyDescent="0.2">
      <c r="A12">
        <v>1971</v>
      </c>
      <c r="B12" s="4"/>
      <c r="C12" s="4"/>
      <c r="D12" s="4">
        <f t="shared" si="0"/>
        <v>0</v>
      </c>
      <c r="E12" s="4">
        <f t="shared" si="1"/>
        <v>0</v>
      </c>
      <c r="F12" s="4">
        <f t="shared" si="2"/>
        <v>0</v>
      </c>
      <c r="G12" s="4">
        <f t="shared" si="3"/>
        <v>0</v>
      </c>
      <c r="H12" s="4">
        <f t="shared" si="4"/>
        <v>0</v>
      </c>
      <c r="I12" s="4">
        <f t="shared" si="5"/>
        <v>0</v>
      </c>
    </row>
    <row r="13" spans="1:9" x14ac:dyDescent="0.2">
      <c r="A13">
        <v>1972</v>
      </c>
      <c r="B13" s="4"/>
      <c r="C13" s="4"/>
      <c r="D13" s="4">
        <f t="shared" si="0"/>
        <v>0</v>
      </c>
      <c r="E13" s="4">
        <f t="shared" si="1"/>
        <v>0</v>
      </c>
      <c r="F13" s="4">
        <f t="shared" si="2"/>
        <v>0</v>
      </c>
      <c r="G13" s="4">
        <f t="shared" si="3"/>
        <v>0</v>
      </c>
      <c r="H13" s="4">
        <f t="shared" si="4"/>
        <v>0</v>
      </c>
      <c r="I13" s="4">
        <f t="shared" si="5"/>
        <v>0</v>
      </c>
    </row>
    <row r="14" spans="1:9" x14ac:dyDescent="0.2">
      <c r="A14">
        <v>1973</v>
      </c>
      <c r="B14" s="4"/>
      <c r="C14" s="4"/>
      <c r="D14" s="4">
        <f t="shared" si="0"/>
        <v>0</v>
      </c>
      <c r="E14" s="4">
        <f t="shared" si="1"/>
        <v>0</v>
      </c>
      <c r="F14" s="4">
        <f t="shared" si="2"/>
        <v>0</v>
      </c>
      <c r="G14" s="4">
        <f t="shared" si="3"/>
        <v>0</v>
      </c>
      <c r="H14" s="4">
        <f t="shared" si="4"/>
        <v>0</v>
      </c>
      <c r="I14" s="4">
        <f t="shared" si="5"/>
        <v>0</v>
      </c>
    </row>
    <row r="15" spans="1:9" x14ac:dyDescent="0.2">
      <c r="A15">
        <v>1974</v>
      </c>
      <c r="B15" s="4"/>
      <c r="C15" s="4"/>
      <c r="D15" s="4">
        <f t="shared" si="0"/>
        <v>0</v>
      </c>
      <c r="E15" s="4">
        <f t="shared" si="1"/>
        <v>0</v>
      </c>
      <c r="F15" s="4">
        <f t="shared" si="2"/>
        <v>0</v>
      </c>
      <c r="G15" s="4">
        <f t="shared" si="3"/>
        <v>0</v>
      </c>
      <c r="H15" s="4">
        <f t="shared" si="4"/>
        <v>0</v>
      </c>
      <c r="I15" s="4">
        <f t="shared" si="5"/>
        <v>0</v>
      </c>
    </row>
    <row r="16" spans="1:9" x14ac:dyDescent="0.2">
      <c r="A16">
        <v>1975</v>
      </c>
      <c r="B16" s="4"/>
      <c r="C16" s="4"/>
      <c r="D16" s="4">
        <f t="shared" si="0"/>
        <v>0</v>
      </c>
      <c r="E16" s="4">
        <f t="shared" si="1"/>
        <v>0</v>
      </c>
      <c r="F16" s="4">
        <f t="shared" si="2"/>
        <v>0</v>
      </c>
      <c r="G16" s="4">
        <f t="shared" si="3"/>
        <v>0</v>
      </c>
      <c r="H16" s="4">
        <f t="shared" si="4"/>
        <v>0</v>
      </c>
      <c r="I16" s="4">
        <f t="shared" si="5"/>
        <v>0</v>
      </c>
    </row>
    <row r="17" spans="1:9" x14ac:dyDescent="0.2">
      <c r="A17">
        <v>1976</v>
      </c>
      <c r="B17" s="4"/>
      <c r="C17" s="4"/>
      <c r="D17" s="4">
        <f t="shared" si="0"/>
        <v>0</v>
      </c>
      <c r="E17" s="4">
        <f t="shared" si="1"/>
        <v>0</v>
      </c>
      <c r="F17" s="4">
        <f t="shared" si="2"/>
        <v>0</v>
      </c>
      <c r="G17" s="4">
        <f t="shared" si="3"/>
        <v>0</v>
      </c>
      <c r="H17" s="4">
        <f t="shared" si="4"/>
        <v>0</v>
      </c>
      <c r="I17" s="4">
        <f t="shared" si="5"/>
        <v>0</v>
      </c>
    </row>
    <row r="18" spans="1:9" x14ac:dyDescent="0.2">
      <c r="A18">
        <v>1977</v>
      </c>
      <c r="B18" s="4"/>
      <c r="C18" s="4"/>
      <c r="D18" s="4">
        <f t="shared" si="0"/>
        <v>0</v>
      </c>
      <c r="E18" s="4">
        <f t="shared" si="1"/>
        <v>0</v>
      </c>
      <c r="F18" s="4">
        <f t="shared" si="2"/>
        <v>0</v>
      </c>
      <c r="G18" s="4">
        <f t="shared" si="3"/>
        <v>0</v>
      </c>
      <c r="H18" s="4">
        <f t="shared" si="4"/>
        <v>0</v>
      </c>
      <c r="I18" s="4">
        <f t="shared" si="5"/>
        <v>0</v>
      </c>
    </row>
    <row r="19" spans="1:9" x14ac:dyDescent="0.2">
      <c r="A19">
        <v>1978</v>
      </c>
      <c r="B19" s="4"/>
      <c r="C19" s="4"/>
      <c r="D19" s="4">
        <f t="shared" si="0"/>
        <v>0</v>
      </c>
      <c r="E19" s="4">
        <f t="shared" si="1"/>
        <v>0</v>
      </c>
      <c r="F19" s="4">
        <f t="shared" si="2"/>
        <v>0</v>
      </c>
      <c r="G19" s="4">
        <f t="shared" si="3"/>
        <v>0</v>
      </c>
      <c r="H19" s="4">
        <f t="shared" si="4"/>
        <v>0</v>
      </c>
      <c r="I19" s="4">
        <f t="shared" si="5"/>
        <v>0</v>
      </c>
    </row>
    <row r="20" spans="1:9" x14ac:dyDescent="0.2">
      <c r="A20">
        <v>1979</v>
      </c>
      <c r="B20" s="4"/>
      <c r="C20" s="4"/>
      <c r="D20" s="4">
        <f t="shared" si="0"/>
        <v>0</v>
      </c>
      <c r="E20" s="4">
        <f t="shared" si="1"/>
        <v>0</v>
      </c>
      <c r="F20" s="4">
        <f t="shared" si="2"/>
        <v>0</v>
      </c>
      <c r="G20" s="4">
        <f t="shared" si="3"/>
        <v>0</v>
      </c>
      <c r="H20" s="4">
        <f t="shared" si="4"/>
        <v>0</v>
      </c>
      <c r="I20" s="4">
        <f t="shared" si="5"/>
        <v>0</v>
      </c>
    </row>
    <row r="21" spans="1:9" x14ac:dyDescent="0.2">
      <c r="A21">
        <v>1980</v>
      </c>
      <c r="B21" s="4"/>
      <c r="C21" s="4"/>
      <c r="D21" s="4">
        <f t="shared" si="0"/>
        <v>0</v>
      </c>
      <c r="E21" s="4">
        <f t="shared" si="1"/>
        <v>0</v>
      </c>
      <c r="F21" s="4">
        <f t="shared" si="2"/>
        <v>0</v>
      </c>
      <c r="G21" s="4">
        <f t="shared" si="3"/>
        <v>0</v>
      </c>
      <c r="H21" s="4">
        <f t="shared" si="4"/>
        <v>0</v>
      </c>
      <c r="I21" s="4">
        <f t="shared" si="5"/>
        <v>0</v>
      </c>
    </row>
    <row r="22" spans="1:9" x14ac:dyDescent="0.2">
      <c r="A22">
        <v>1981</v>
      </c>
      <c r="B22" s="4"/>
      <c r="C22" s="4"/>
      <c r="D22" s="4">
        <f t="shared" si="0"/>
        <v>0</v>
      </c>
      <c r="E22" s="4">
        <f t="shared" si="1"/>
        <v>0</v>
      </c>
      <c r="F22" s="4">
        <f t="shared" si="2"/>
        <v>0</v>
      </c>
      <c r="G22" s="4">
        <f t="shared" si="3"/>
        <v>0</v>
      </c>
      <c r="H22" s="4">
        <f t="shared" si="4"/>
        <v>0</v>
      </c>
      <c r="I22" s="4">
        <f t="shared" si="5"/>
        <v>0</v>
      </c>
    </row>
    <row r="23" spans="1:9" x14ac:dyDescent="0.2">
      <c r="A23">
        <v>1982</v>
      </c>
      <c r="B23" s="4"/>
      <c r="C23" s="4"/>
      <c r="D23" s="4">
        <f t="shared" si="0"/>
        <v>0</v>
      </c>
      <c r="E23" s="4">
        <f t="shared" si="1"/>
        <v>0</v>
      </c>
      <c r="F23" s="4">
        <f t="shared" si="2"/>
        <v>0</v>
      </c>
      <c r="G23" s="4">
        <f t="shared" si="3"/>
        <v>0</v>
      </c>
      <c r="H23" s="4">
        <f t="shared" si="4"/>
        <v>0</v>
      </c>
      <c r="I23" s="4">
        <f t="shared" si="5"/>
        <v>0</v>
      </c>
    </row>
    <row r="24" spans="1:9" x14ac:dyDescent="0.2">
      <c r="A24">
        <v>1983</v>
      </c>
      <c r="B24" s="4"/>
      <c r="C24" s="4"/>
      <c r="D24" s="4">
        <f t="shared" si="0"/>
        <v>0</v>
      </c>
      <c r="E24" s="4">
        <f t="shared" si="1"/>
        <v>0</v>
      </c>
      <c r="F24" s="4">
        <f t="shared" si="2"/>
        <v>0</v>
      </c>
      <c r="G24" s="4">
        <f t="shared" si="3"/>
        <v>0</v>
      </c>
      <c r="H24" s="4">
        <f t="shared" si="4"/>
        <v>0</v>
      </c>
      <c r="I24" s="4">
        <f t="shared" si="5"/>
        <v>0</v>
      </c>
    </row>
    <row r="25" spans="1:9" x14ac:dyDescent="0.2">
      <c r="A25">
        <v>1984</v>
      </c>
      <c r="B25" s="4"/>
      <c r="C25" s="4"/>
      <c r="D25" s="4">
        <f t="shared" si="0"/>
        <v>0</v>
      </c>
      <c r="E25" s="4">
        <f t="shared" si="1"/>
        <v>0</v>
      </c>
      <c r="F25" s="4">
        <f t="shared" si="2"/>
        <v>0</v>
      </c>
      <c r="G25" s="4">
        <f t="shared" si="3"/>
        <v>0</v>
      </c>
      <c r="H25" s="4">
        <f t="shared" si="4"/>
        <v>0</v>
      </c>
      <c r="I25" s="4">
        <f t="shared" si="5"/>
        <v>0</v>
      </c>
    </row>
    <row r="26" spans="1:9" x14ac:dyDescent="0.2">
      <c r="A26">
        <v>1985</v>
      </c>
      <c r="B26" s="4"/>
      <c r="C26" s="4"/>
      <c r="D26" s="4">
        <f t="shared" si="0"/>
        <v>0</v>
      </c>
      <c r="E26" s="4">
        <f t="shared" si="1"/>
        <v>0</v>
      </c>
      <c r="F26" s="4">
        <f t="shared" si="2"/>
        <v>0</v>
      </c>
      <c r="G26" s="4">
        <f t="shared" si="3"/>
        <v>0</v>
      </c>
      <c r="H26" s="4">
        <f t="shared" si="4"/>
        <v>0</v>
      </c>
      <c r="I26" s="4">
        <f t="shared" si="5"/>
        <v>0</v>
      </c>
    </row>
    <row r="27" spans="1:9" x14ac:dyDescent="0.2">
      <c r="A27">
        <v>1986</v>
      </c>
      <c r="B27" s="4"/>
      <c r="C27" s="4"/>
      <c r="D27" s="4">
        <f t="shared" si="0"/>
        <v>0</v>
      </c>
      <c r="E27" s="4">
        <f t="shared" si="1"/>
        <v>0</v>
      </c>
      <c r="F27" s="4">
        <f t="shared" si="2"/>
        <v>0</v>
      </c>
      <c r="G27" s="4">
        <f t="shared" si="3"/>
        <v>0</v>
      </c>
      <c r="H27" s="4">
        <f t="shared" si="4"/>
        <v>0</v>
      </c>
      <c r="I27" s="4">
        <f t="shared" si="5"/>
        <v>0</v>
      </c>
    </row>
    <row r="28" spans="1:9" x14ac:dyDescent="0.2">
      <c r="A28">
        <v>1987</v>
      </c>
      <c r="B28" s="4"/>
      <c r="C28" s="4"/>
      <c r="D28" s="4">
        <f t="shared" si="0"/>
        <v>0</v>
      </c>
      <c r="E28" s="4">
        <f t="shared" si="1"/>
        <v>0</v>
      </c>
      <c r="F28" s="4">
        <f t="shared" si="2"/>
        <v>0</v>
      </c>
      <c r="G28" s="4">
        <f t="shared" si="3"/>
        <v>0</v>
      </c>
      <c r="H28" s="4">
        <f t="shared" si="4"/>
        <v>0</v>
      </c>
      <c r="I28" s="4">
        <f t="shared" si="5"/>
        <v>0</v>
      </c>
    </row>
    <row r="29" spans="1:9" x14ac:dyDescent="0.2">
      <c r="A29">
        <v>1988</v>
      </c>
      <c r="B29" s="4"/>
      <c r="C29" s="4"/>
      <c r="D29" s="4">
        <f t="shared" si="0"/>
        <v>0</v>
      </c>
      <c r="E29" s="4">
        <f t="shared" si="1"/>
        <v>0</v>
      </c>
      <c r="F29" s="4">
        <f t="shared" si="2"/>
        <v>0</v>
      </c>
      <c r="G29" s="4">
        <f t="shared" si="3"/>
        <v>0</v>
      </c>
      <c r="H29" s="4">
        <f t="shared" si="4"/>
        <v>0</v>
      </c>
      <c r="I29" s="4">
        <f t="shared" si="5"/>
        <v>0</v>
      </c>
    </row>
    <row r="30" spans="1:9" x14ac:dyDescent="0.2">
      <c r="A30">
        <v>1989</v>
      </c>
      <c r="B30" s="4"/>
      <c r="C30" s="4"/>
      <c r="D30" s="4">
        <f t="shared" si="0"/>
        <v>0</v>
      </c>
      <c r="E30" s="4">
        <f t="shared" si="1"/>
        <v>0</v>
      </c>
      <c r="F30" s="4">
        <f t="shared" si="2"/>
        <v>0</v>
      </c>
      <c r="G30" s="4">
        <f t="shared" si="3"/>
        <v>0</v>
      </c>
      <c r="H30" s="4">
        <f t="shared" si="4"/>
        <v>0</v>
      </c>
      <c r="I30" s="4">
        <f t="shared" si="5"/>
        <v>0</v>
      </c>
    </row>
    <row r="31" spans="1:9" x14ac:dyDescent="0.2">
      <c r="A31">
        <v>1990</v>
      </c>
      <c r="B31" s="4"/>
      <c r="C31" s="4"/>
      <c r="D31" s="4">
        <f t="shared" si="0"/>
        <v>0</v>
      </c>
      <c r="E31" s="4">
        <f t="shared" si="1"/>
        <v>0</v>
      </c>
      <c r="F31" s="4">
        <f t="shared" si="2"/>
        <v>0</v>
      </c>
      <c r="G31" s="4">
        <f t="shared" si="3"/>
        <v>0</v>
      </c>
      <c r="H31" s="4">
        <f t="shared" si="4"/>
        <v>0</v>
      </c>
      <c r="I31" s="4">
        <f t="shared" si="5"/>
        <v>0</v>
      </c>
    </row>
    <row r="32" spans="1:9" x14ac:dyDescent="0.2">
      <c r="A32">
        <v>1991</v>
      </c>
      <c r="B32" s="4">
        <v>0.76770000000000005</v>
      </c>
      <c r="C32" s="4">
        <v>-7.0199999999999999E-2</v>
      </c>
      <c r="D32" s="4">
        <f t="shared" si="0"/>
        <v>0.25524793061293849</v>
      </c>
      <c r="E32" s="4">
        <f t="shared" si="1"/>
        <v>-2.3405477736517355E-2</v>
      </c>
      <c r="F32" s="4">
        <f t="shared" si="2"/>
        <v>0.15307066954490267</v>
      </c>
      <c r="G32" s="4">
        <f t="shared" si="3"/>
        <v>-1.4043944093316441E-2</v>
      </c>
      <c r="H32" s="4">
        <f t="shared" si="4"/>
        <v>0.10931229939696152</v>
      </c>
      <c r="I32" s="4">
        <f t="shared" si="5"/>
        <v>-1.0031589907811167E-2</v>
      </c>
    </row>
    <row r="33" spans="1:9" x14ac:dyDescent="0.2">
      <c r="A33">
        <v>1992</v>
      </c>
      <c r="B33" s="4">
        <v>0.46100000000000002</v>
      </c>
      <c r="C33" s="4">
        <v>2.52E-2</v>
      </c>
      <c r="D33" s="4">
        <f t="shared" si="0"/>
        <v>0.40907069554663167</v>
      </c>
      <c r="E33" s="4">
        <f t="shared" si="1"/>
        <v>-1.5008149132739845E-2</v>
      </c>
      <c r="F33" s="4">
        <f t="shared" si="2"/>
        <v>0.24524199312811845</v>
      </c>
      <c r="G33" s="4">
        <f t="shared" si="3"/>
        <v>-9.0051597919682536E-3</v>
      </c>
      <c r="H33" s="4">
        <f t="shared" si="4"/>
        <v>0.17511154559100817</v>
      </c>
      <c r="I33" s="4">
        <f t="shared" si="5"/>
        <v>-6.4323397454160158E-3</v>
      </c>
    </row>
    <row r="34" spans="1:9" x14ac:dyDescent="0.2">
      <c r="A34">
        <v>1993</v>
      </c>
      <c r="B34" s="4">
        <v>0.36959999999999998</v>
      </c>
      <c r="C34" s="4">
        <v>3.7400000000000003E-2</v>
      </c>
      <c r="D34" s="4">
        <f t="shared" si="0"/>
        <v>0.53262257951205072</v>
      </c>
      <c r="E34" s="4">
        <f t="shared" si="1"/>
        <v>-2.54490710371158E-3</v>
      </c>
      <c r="F34" s="4">
        <f t="shared" si="2"/>
        <v>0.31923396698716999</v>
      </c>
      <c r="G34" s="4">
        <f t="shared" si="3"/>
        <v>-1.5269520341263387E-3</v>
      </c>
      <c r="H34" s="4">
        <f t="shared" si="4"/>
        <v>0.22792041402001928</v>
      </c>
      <c r="I34" s="4">
        <f t="shared" si="5"/>
        <v>-1.0906824036140961E-3</v>
      </c>
    </row>
    <row r="35" spans="1:9" x14ac:dyDescent="0.2">
      <c r="A35">
        <v>1994</v>
      </c>
      <c r="B35" s="4">
        <v>0.32990000000000003</v>
      </c>
      <c r="C35" s="4">
        <v>5.2900000000000003E-2</v>
      </c>
      <c r="D35" s="4">
        <f t="shared" si="0"/>
        <v>0.38681832864602939</v>
      </c>
      <c r="E35" s="4">
        <f t="shared" si="1"/>
        <v>3.8499357820839464E-2</v>
      </c>
      <c r="F35" s="4">
        <f t="shared" si="2"/>
        <v>0.38533742489516953</v>
      </c>
      <c r="G35" s="4">
        <f t="shared" si="3"/>
        <v>9.0506484307866231E-3</v>
      </c>
      <c r="H35" s="4">
        <f t="shared" si="4"/>
        <v>0.27508975221617504</v>
      </c>
      <c r="I35" s="4">
        <f t="shared" si="5"/>
        <v>6.4646652963062934E-3</v>
      </c>
    </row>
    <row r="36" spans="1:9" x14ac:dyDescent="0.2">
      <c r="A36">
        <v>1995</v>
      </c>
      <c r="B36" s="4">
        <v>0.27950000000000003</v>
      </c>
      <c r="C36" s="4">
        <v>6.9500000000000006E-2</v>
      </c>
      <c r="D36" s="4">
        <f t="shared" si="0"/>
        <v>0.32632655839049107</v>
      </c>
      <c r="E36" s="4">
        <f t="shared" si="1"/>
        <v>5.3265808115980917E-2</v>
      </c>
      <c r="F36" s="4">
        <f t="shared" si="2"/>
        <v>0.44139019649904299</v>
      </c>
      <c r="G36" s="4">
        <f t="shared" si="3"/>
        <v>2.2948043531954454E-2</v>
      </c>
      <c r="H36" s="4">
        <f t="shared" si="4"/>
        <v>0.31508028557398404</v>
      </c>
      <c r="I36" s="4">
        <f t="shared" si="5"/>
        <v>1.6390922358581861E-2</v>
      </c>
    </row>
    <row r="37" spans="1:9" x14ac:dyDescent="0.2">
      <c r="A37">
        <v>1996</v>
      </c>
      <c r="B37" s="4">
        <v>0.19800000000000001</v>
      </c>
      <c r="C37" s="4">
        <v>6.0600000000000001E-2</v>
      </c>
      <c r="D37" s="4">
        <f t="shared" si="0"/>
        <v>0.26911860480308292</v>
      </c>
      <c r="E37" s="4">
        <f t="shared" si="1"/>
        <v>6.0999770107741824E-2</v>
      </c>
      <c r="F37" s="4">
        <f t="shared" si="2"/>
        <v>0.32756145270120385</v>
      </c>
      <c r="G37" s="4">
        <f t="shared" si="3"/>
        <v>4.9118729640937886E-2</v>
      </c>
      <c r="H37" s="4">
        <f t="shared" si="4"/>
        <v>0.34343107396423989</v>
      </c>
      <c r="I37" s="4">
        <f t="shared" si="5"/>
        <v>2.5047236292351727E-2</v>
      </c>
    </row>
    <row r="38" spans="1:9" x14ac:dyDescent="0.2">
      <c r="A38">
        <v>1997</v>
      </c>
      <c r="B38" s="4">
        <v>0.14910000000000001</v>
      </c>
      <c r="C38" s="4">
        <v>6.4600000000000005E-2</v>
      </c>
      <c r="D38" s="4">
        <f t="shared" si="0"/>
        <v>0.20885223299318056</v>
      </c>
      <c r="E38" s="4">
        <f t="shared" si="1"/>
        <v>6.4899933809812183E-2</v>
      </c>
      <c r="F38" s="4">
        <f t="shared" si="2"/>
        <v>0.26518680000353356</v>
      </c>
      <c r="G38" s="4">
        <f t="shared" si="3"/>
        <v>5.6999372383401692E-2</v>
      </c>
      <c r="H38" s="4">
        <f t="shared" si="4"/>
        <v>0.36479057993206254</v>
      </c>
      <c r="I38" s="4">
        <f t="shared" si="5"/>
        <v>3.4275564608620357E-2</v>
      </c>
    </row>
    <row r="39" spans="1:9" x14ac:dyDescent="0.2">
      <c r="A39">
        <v>1998</v>
      </c>
      <c r="B39" s="4">
        <v>0.11600000000000001</v>
      </c>
      <c r="C39" s="4">
        <v>4.6100000000000002E-2</v>
      </c>
      <c r="D39" s="4">
        <f t="shared" si="0"/>
        <v>0.15436100302470379</v>
      </c>
      <c r="E39" s="4">
        <f t="shared" si="1"/>
        <v>5.709968433725976E-2</v>
      </c>
      <c r="F39" s="4">
        <f t="shared" si="2"/>
        <v>0.21446827801547386</v>
      </c>
      <c r="G39" s="4">
        <f t="shared" si="3"/>
        <v>5.8739652746936599E-2</v>
      </c>
      <c r="H39" s="4">
        <f t="shared" si="4"/>
        <v>0.2718047815726834</v>
      </c>
      <c r="I39" s="4">
        <f t="shared" si="5"/>
        <v>5.0898930841256629E-2</v>
      </c>
    </row>
    <row r="40" spans="1:9" x14ac:dyDescent="0.2">
      <c r="A40">
        <v>1999</v>
      </c>
      <c r="B40" s="4">
        <v>7.1499999999999994E-2</v>
      </c>
      <c r="C40" s="4">
        <v>4.6399999999999997E-2</v>
      </c>
      <c r="D40" s="4">
        <f t="shared" si="0"/>
        <v>0.11219495124105094</v>
      </c>
      <c r="E40" s="4">
        <f t="shared" si="1"/>
        <v>5.2366292666590653E-2</v>
      </c>
      <c r="F40" s="4">
        <f t="shared" si="2"/>
        <v>0.16279447509543843</v>
      </c>
      <c r="G40" s="4">
        <f t="shared" si="3"/>
        <v>5.7439543086118761E-2</v>
      </c>
      <c r="H40" s="4">
        <f t="shared" si="4"/>
        <v>0.21617420938893872</v>
      </c>
      <c r="I40" s="4">
        <f t="shared" si="5"/>
        <v>5.3928005251648869E-2</v>
      </c>
    </row>
    <row r="41" spans="1:9" x14ac:dyDescent="0.2">
      <c r="A41">
        <v>2000</v>
      </c>
      <c r="B41" s="4">
        <v>9.9000000000000005E-2</v>
      </c>
      <c r="C41" s="4">
        <v>4.5600000000000002E-2</v>
      </c>
      <c r="D41" s="4">
        <f t="shared" si="0"/>
        <v>9.5498320712962936E-2</v>
      </c>
      <c r="E41" s="4">
        <f t="shared" si="1"/>
        <v>4.6033332789122028E-2</v>
      </c>
      <c r="F41" s="4">
        <f t="shared" si="2"/>
        <v>0.12671049898519016</v>
      </c>
      <c r="G41" s="4">
        <f t="shared" si="3"/>
        <v>5.2659662514557226E-2</v>
      </c>
      <c r="H41" s="4">
        <f t="shared" si="4"/>
        <v>0.17753148570226074</v>
      </c>
      <c r="I41" s="4">
        <f t="shared" si="5"/>
        <v>5.5099586207674633E-2</v>
      </c>
    </row>
    <row r="42" spans="1:9" x14ac:dyDescent="0.2">
      <c r="A42">
        <v>2001</v>
      </c>
      <c r="B42" s="4">
        <v>5.4100000000000002E-2</v>
      </c>
      <c r="C42" s="4">
        <v>1.2500000000000001E-2</v>
      </c>
      <c r="D42" s="4">
        <f t="shared" si="0"/>
        <v>7.4864959656295582E-2</v>
      </c>
      <c r="E42" s="4">
        <f t="shared" si="1"/>
        <v>3.4832086197255308E-2</v>
      </c>
      <c r="F42" s="4">
        <f t="shared" si="2"/>
        <v>9.7934440039878723E-2</v>
      </c>
      <c r="G42" s="4">
        <f t="shared" si="3"/>
        <v>4.3038575758515663E-2</v>
      </c>
      <c r="H42" s="4">
        <f t="shared" si="4"/>
        <v>0.13814489529882223</v>
      </c>
      <c r="I42" s="4">
        <f t="shared" si="5"/>
        <v>4.9327031730996396E-2</v>
      </c>
    </row>
    <row r="43" spans="1:9" x14ac:dyDescent="0.2">
      <c r="A43">
        <v>2002</v>
      </c>
      <c r="B43" s="4">
        <v>1.9099999999999999E-2</v>
      </c>
      <c r="C43" s="4">
        <v>2.0400000000000001E-2</v>
      </c>
      <c r="D43" s="4">
        <f t="shared" si="0"/>
        <v>5.7394656008952438E-2</v>
      </c>
      <c r="E43" s="4">
        <f t="shared" si="1"/>
        <v>2.6165670833790955E-2</v>
      </c>
      <c r="F43" s="4">
        <f t="shared" si="2"/>
        <v>7.1934219787010534E-2</v>
      </c>
      <c r="G43" s="4">
        <f t="shared" si="3"/>
        <v>3.4198918577430959E-2</v>
      </c>
      <c r="H43" s="4">
        <f t="shared" si="4"/>
        <v>0.10095592512381302</v>
      </c>
      <c r="I43" s="4">
        <f t="shared" si="5"/>
        <v>4.2312684891797403E-2</v>
      </c>
    </row>
    <row r="44" spans="1:9" x14ac:dyDescent="0.2">
      <c r="A44">
        <v>2003</v>
      </c>
      <c r="B44" s="4">
        <v>6.7999999999999996E-3</v>
      </c>
      <c r="C44" s="4">
        <v>3.56E-2</v>
      </c>
      <c r="D44" s="4">
        <f t="shared" si="0"/>
        <v>2.6664659794775503E-2</v>
      </c>
      <c r="E44" s="4">
        <f t="shared" si="1"/>
        <v>2.2832873971111667E-2</v>
      </c>
      <c r="F44" s="4">
        <f t="shared" si="2"/>
        <v>5.0094301899790139E-2</v>
      </c>
      <c r="G44" s="4">
        <f t="shared" si="3"/>
        <v>3.2099080230636901E-2</v>
      </c>
      <c r="H44" s="4">
        <f t="shared" si="4"/>
        <v>7.3645751285482675E-2</v>
      </c>
      <c r="I44" s="4">
        <f t="shared" si="5"/>
        <v>3.8741526632705359E-2</v>
      </c>
    </row>
    <row r="45" spans="1:9" x14ac:dyDescent="0.2">
      <c r="A45">
        <v>2004</v>
      </c>
      <c r="B45" s="4">
        <v>3.3799999999999997E-2</v>
      </c>
      <c r="C45" s="4">
        <v>5.1400000000000001E-2</v>
      </c>
      <c r="D45" s="4">
        <f t="shared" si="0"/>
        <v>1.9899391026029889E-2</v>
      </c>
      <c r="E45" s="4">
        <f t="shared" si="1"/>
        <v>3.5799199354897837E-2</v>
      </c>
      <c r="F45" s="4">
        <f t="shared" si="2"/>
        <v>4.2554778502832846E-2</v>
      </c>
      <c r="G45" s="4">
        <f t="shared" si="3"/>
        <v>3.3098917300478092E-2</v>
      </c>
      <c r="H45" s="4">
        <f t="shared" si="4"/>
        <v>5.7178605812850947E-2</v>
      </c>
      <c r="I45" s="4">
        <f t="shared" si="5"/>
        <v>3.6856193059179532E-2</v>
      </c>
    </row>
    <row r="46" spans="1:9" x14ac:dyDescent="0.2">
      <c r="A46">
        <v>2005</v>
      </c>
      <c r="B46" s="4">
        <v>2.18E-2</v>
      </c>
      <c r="C46" s="4">
        <v>3.49E-2</v>
      </c>
      <c r="D46" s="4">
        <f t="shared" si="0"/>
        <v>2.0799390120771477E-2</v>
      </c>
      <c r="E46" s="4">
        <f t="shared" si="1"/>
        <v>4.0633043250451806E-2</v>
      </c>
      <c r="F46" s="4">
        <f t="shared" si="2"/>
        <v>2.711872235099122E-2</v>
      </c>
      <c r="G46" s="4">
        <f t="shared" si="3"/>
        <v>3.0959093156980089E-2</v>
      </c>
      <c r="H46" s="4">
        <f t="shared" si="4"/>
        <v>4.3723942944382088E-2</v>
      </c>
      <c r="I46" s="4">
        <f t="shared" si="5"/>
        <v>3.525626412914562E-2</v>
      </c>
    </row>
    <row r="47" spans="1:9" x14ac:dyDescent="0.2">
      <c r="A47">
        <v>2006</v>
      </c>
      <c r="B47" s="4">
        <v>1.2800000000000001E-2</v>
      </c>
      <c r="C47" s="4">
        <v>6.1800000000000001E-2</v>
      </c>
      <c r="D47" s="4">
        <f t="shared" si="0"/>
        <v>2.2799630087988021E-2</v>
      </c>
      <c r="E47" s="4">
        <f t="shared" si="1"/>
        <v>4.9366053612615701E-2</v>
      </c>
      <c r="F47" s="4">
        <f t="shared" si="2"/>
        <v>1.8859586015253171E-2</v>
      </c>
      <c r="G47" s="4">
        <f t="shared" si="3"/>
        <v>4.0818969063167287E-2</v>
      </c>
      <c r="H47" s="4">
        <f t="shared" si="4"/>
        <v>3.5338447935998829E-2</v>
      </c>
      <c r="I47" s="4">
        <f t="shared" si="5"/>
        <v>3.7455873977947363E-2</v>
      </c>
    </row>
    <row r="48" spans="1:9" x14ac:dyDescent="0.2">
      <c r="A48">
        <v>2007</v>
      </c>
      <c r="B48" s="4">
        <v>2.46E-2</v>
      </c>
      <c r="C48" s="4">
        <v>7.0300000000000001E-2</v>
      </c>
      <c r="D48" s="4">
        <f t="shared" si="0"/>
        <v>1.9733206644900747E-2</v>
      </c>
      <c r="E48" s="4">
        <f t="shared" si="1"/>
        <v>5.5665528893413807E-2</v>
      </c>
      <c r="F48" s="4">
        <f t="shared" si="2"/>
        <v>1.9959559176754738E-2</v>
      </c>
      <c r="G48" s="4">
        <f t="shared" si="3"/>
        <v>5.0799015048482943E-2</v>
      </c>
      <c r="H48" s="4">
        <f t="shared" si="4"/>
        <v>2.4713251080441978E-2</v>
      </c>
      <c r="I48" s="4">
        <f t="shared" si="5"/>
        <v>4.0983784899410125E-2</v>
      </c>
    </row>
    <row r="49" spans="1:9" x14ac:dyDescent="0.2">
      <c r="A49">
        <v>2008</v>
      </c>
      <c r="B49" s="4">
        <v>4.1700000000000001E-2</v>
      </c>
      <c r="C49" s="4">
        <v>4.2500000000000003E-2</v>
      </c>
      <c r="D49" s="4">
        <f t="shared" si="0"/>
        <v>2.6365963053336827E-2</v>
      </c>
      <c r="E49" s="4">
        <f t="shared" si="1"/>
        <v>5.8199323937358827E-2</v>
      </c>
      <c r="F49" s="4">
        <f t="shared" si="2"/>
        <v>2.6939503385534636E-2</v>
      </c>
      <c r="G49" s="4">
        <f t="shared" si="3"/>
        <v>5.217918664151E-2</v>
      </c>
      <c r="H49" s="4">
        <f t="shared" si="4"/>
        <v>2.2942248725286163E-2</v>
      </c>
      <c r="I49" s="4">
        <f t="shared" si="5"/>
        <v>4.5270168760012552E-2</v>
      </c>
    </row>
    <row r="50" spans="1:9" x14ac:dyDescent="0.2">
      <c r="A50">
        <v>2009</v>
      </c>
      <c r="B50" s="4">
        <v>3.7999999999999999E-2</v>
      </c>
      <c r="C50" s="4">
        <v>2.8199999999999999E-2</v>
      </c>
      <c r="D50" s="4">
        <f t="shared" si="0"/>
        <v>3.476639694170558E-2</v>
      </c>
      <c r="E50" s="4">
        <f t="shared" si="1"/>
        <v>4.6998473149926667E-2</v>
      </c>
      <c r="F50" s="4">
        <f t="shared" si="2"/>
        <v>2.7779431670964527E-2</v>
      </c>
      <c r="G50" s="4">
        <f t="shared" si="3"/>
        <v>4.7538720071869989E-2</v>
      </c>
      <c r="H50" s="4">
        <f t="shared" si="4"/>
        <v>2.5642133805050094E-2</v>
      </c>
      <c r="I50" s="4">
        <f t="shared" si="5"/>
        <v>4.6384694293678308E-2</v>
      </c>
    </row>
    <row r="51" spans="1:9" x14ac:dyDescent="0.2">
      <c r="A51">
        <v>2010</v>
      </c>
      <c r="B51" s="4">
        <v>2.58E-2</v>
      </c>
      <c r="C51" s="4">
        <v>3.61E-2</v>
      </c>
      <c r="D51" s="4">
        <f t="shared" si="0"/>
        <v>3.5166435997510348E-2</v>
      </c>
      <c r="E51" s="4">
        <f t="shared" si="1"/>
        <v>3.5599829026679686E-2</v>
      </c>
      <c r="F51" s="4">
        <f t="shared" si="2"/>
        <v>2.8579466698275269E-2</v>
      </c>
      <c r="G51" s="4">
        <f t="shared" si="3"/>
        <v>4.7778749242468166E-2</v>
      </c>
      <c r="H51" s="4">
        <f t="shared" si="4"/>
        <v>2.8356709893031962E-2</v>
      </c>
      <c r="I51" s="4">
        <f t="shared" si="5"/>
        <v>4.6456130412821039E-2</v>
      </c>
    </row>
    <row r="52" spans="1:9" x14ac:dyDescent="0.2">
      <c r="A52">
        <v>2011</v>
      </c>
      <c r="B52" s="4">
        <v>4.24E-2</v>
      </c>
      <c r="C52" s="4">
        <v>5.0200000000000002E-2</v>
      </c>
      <c r="D52" s="4">
        <f t="shared" si="0"/>
        <v>3.5399753548077229E-2</v>
      </c>
      <c r="E52" s="4">
        <f t="shared" si="1"/>
        <v>3.8166252821724811E-2</v>
      </c>
      <c r="F52" s="4">
        <f t="shared" si="2"/>
        <v>3.4499699898773883E-2</v>
      </c>
      <c r="G52" s="4">
        <f t="shared" si="3"/>
        <v>4.5458966760676844E-2</v>
      </c>
      <c r="H52" s="4">
        <f t="shared" si="4"/>
        <v>2.958516920794807E-2</v>
      </c>
      <c r="I52" s="4">
        <f t="shared" si="5"/>
        <v>4.6284709430992166E-2</v>
      </c>
    </row>
    <row r="53" spans="1:9" x14ac:dyDescent="0.2">
      <c r="A53">
        <v>2012</v>
      </c>
      <c r="B53" s="4">
        <v>3.56E-2</v>
      </c>
      <c r="C53" s="4">
        <v>1.61E-2</v>
      </c>
      <c r="D53" s="4">
        <f t="shared" si="0"/>
        <v>3.4599767944584414E-2</v>
      </c>
      <c r="E53" s="4">
        <f t="shared" si="1"/>
        <v>3.4132354970509482E-2</v>
      </c>
      <c r="F53" s="4">
        <f t="shared" si="2"/>
        <v>3.6699820859240617E-2</v>
      </c>
      <c r="G53" s="4">
        <f t="shared" si="3"/>
        <v>3.4619308995672782E-2</v>
      </c>
      <c r="H53" s="4">
        <f t="shared" si="4"/>
        <v>3.1556634655402149E-2</v>
      </c>
      <c r="I53" s="4">
        <f t="shared" si="5"/>
        <v>4.3598473125115333E-2</v>
      </c>
    </row>
    <row r="54" spans="1:9" x14ac:dyDescent="0.2">
      <c r="A54">
        <v>2013</v>
      </c>
      <c r="B54" s="4">
        <v>9.9000000000000008E-3</v>
      </c>
      <c r="C54" s="4">
        <v>1.3899999999999999E-2</v>
      </c>
      <c r="D54" s="4">
        <f t="shared" si="0"/>
        <v>2.929902080023794E-2</v>
      </c>
      <c r="E54" s="4">
        <f t="shared" si="1"/>
        <v>2.6731953064569325E-2</v>
      </c>
      <c r="F54" s="4">
        <f t="shared" si="2"/>
        <v>3.0339329969450546E-2</v>
      </c>
      <c r="G54" s="4">
        <f t="shared" si="3"/>
        <v>2.8899105428934035E-2</v>
      </c>
      <c r="H54" s="4">
        <f t="shared" si="4"/>
        <v>3.1142266095571358E-2</v>
      </c>
      <c r="I54" s="4">
        <f t="shared" si="5"/>
        <v>3.6755456683522425E-2</v>
      </c>
    </row>
    <row r="55" spans="1:9" x14ac:dyDescent="0.2">
      <c r="A55">
        <v>2014</v>
      </c>
      <c r="B55" s="4">
        <v>5.0000000000000001E-4</v>
      </c>
      <c r="C55" s="4">
        <v>3.32E-2</v>
      </c>
      <c r="D55" s="4">
        <f t="shared" si="0"/>
        <v>1.533223307865228E-2</v>
      </c>
      <c r="E55" s="4">
        <f t="shared" si="1"/>
        <v>2.1066294681588715E-2</v>
      </c>
      <c r="F55" s="4">
        <f t="shared" si="2"/>
        <v>2.2838779561908495E-2</v>
      </c>
      <c r="G55" s="4">
        <f t="shared" si="3"/>
        <v>2.9899092424130913E-2</v>
      </c>
      <c r="H55" s="4">
        <f t="shared" si="4"/>
        <v>2.7698828180518831E-2</v>
      </c>
      <c r="I55" s="4">
        <f t="shared" si="5"/>
        <v>3.145639127636457E-2</v>
      </c>
    </row>
    <row r="56" spans="1:9" x14ac:dyDescent="0.2">
      <c r="A56">
        <v>2015</v>
      </c>
      <c r="B56" s="4">
        <v>-8.6999999999999994E-3</v>
      </c>
      <c r="C56" s="4">
        <v>3.8399999999999997E-2</v>
      </c>
      <c r="D56" s="4">
        <f t="shared" si="0"/>
        <v>5.6637835736239595E-4</v>
      </c>
      <c r="E56" s="4">
        <f t="shared" si="1"/>
        <v>2.84994447022342E-2</v>
      </c>
      <c r="F56" s="4">
        <f t="shared" si="2"/>
        <v>1.5938031710149403E-2</v>
      </c>
      <c r="G56" s="4">
        <f t="shared" si="3"/>
        <v>3.0359059680051814E-2</v>
      </c>
      <c r="H56" s="4">
        <f t="shared" si="4"/>
        <v>2.0498281025538745E-2</v>
      </c>
      <c r="I56" s="4">
        <f t="shared" si="5"/>
        <v>3.0870731360550963E-2</v>
      </c>
    </row>
    <row r="57" spans="1:9" x14ac:dyDescent="0.2">
      <c r="A57">
        <v>2016</v>
      </c>
      <c r="B57" s="4">
        <v>-6.6E-3</v>
      </c>
      <c r="C57" s="4">
        <v>3.0599999999999999E-2</v>
      </c>
      <c r="D57" s="4">
        <f t="shared" si="0"/>
        <v>-4.933410813848127E-3</v>
      </c>
      <c r="E57" s="4">
        <f t="shared" si="1"/>
        <v>3.4066614107231885E-2</v>
      </c>
      <c r="F57" s="4">
        <f t="shared" si="2"/>
        <v>6.1387038415716688E-3</v>
      </c>
      <c r="G57" s="4">
        <f t="shared" si="3"/>
        <v>2.6439529905715631E-2</v>
      </c>
      <c r="H57" s="4">
        <f t="shared" si="4"/>
        <v>1.4126749626470314E-2</v>
      </c>
      <c r="I57" s="4">
        <f t="shared" si="5"/>
        <v>3.1213594132069034E-2</v>
      </c>
    </row>
    <row r="58" spans="1:9" x14ac:dyDescent="0.2">
      <c r="A58">
        <v>2017</v>
      </c>
      <c r="B58" s="4">
        <v>2.0799999999999999E-2</v>
      </c>
      <c r="C58" s="4">
        <v>4.8099999999999997E-2</v>
      </c>
      <c r="D58" s="4">
        <f t="shared" si="0"/>
        <v>1.8324303949412979E-3</v>
      </c>
      <c r="E58" s="4">
        <f t="shared" si="1"/>
        <v>3.9033077223734836E-2</v>
      </c>
      <c r="F58" s="4">
        <f t="shared" si="2"/>
        <v>3.179400452097525E-3</v>
      </c>
      <c r="G58" s="4">
        <f t="shared" si="3"/>
        <v>3.2839372533516098E-2</v>
      </c>
      <c r="H58" s="4">
        <f t="shared" si="4"/>
        <v>1.3412531970246278E-2</v>
      </c>
      <c r="I58" s="4">
        <f t="shared" si="5"/>
        <v>3.2927707988989141E-2</v>
      </c>
    </row>
    <row r="59" spans="1:9" x14ac:dyDescent="0.2">
      <c r="A59">
        <v>2018</v>
      </c>
      <c r="B59" s="4">
        <v>1.8100000000000002E-2</v>
      </c>
      <c r="C59" s="4">
        <v>5.1499999999999997E-2</v>
      </c>
      <c r="D59" s="4">
        <f t="shared" si="0"/>
        <v>1.0765906628080302E-2</v>
      </c>
      <c r="E59" s="4">
        <f t="shared" si="1"/>
        <v>4.3399580932273807E-2</v>
      </c>
      <c r="F59" s="4">
        <f t="shared" si="2"/>
        <v>4.8192364646553187E-3</v>
      </c>
      <c r="G59" s="4">
        <f t="shared" si="3"/>
        <v>4.0359665766544595E-2</v>
      </c>
      <c r="H59" s="4">
        <f t="shared" si="4"/>
        <v>9.9417479306964651E-3</v>
      </c>
      <c r="I59" s="4">
        <f t="shared" si="5"/>
        <v>3.3113389179732167E-2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85AA3-0942-BE40-B790-75D5B2E0B71E}">
  <dimension ref="A1:K62"/>
  <sheetViews>
    <sheetView topLeftCell="A10"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5" t="s">
        <v>1</v>
      </c>
      <c r="C1" s="5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/>
      <c r="C2" s="4"/>
      <c r="F2" s="4"/>
      <c r="G2" s="4"/>
      <c r="H2" s="4"/>
      <c r="I2" s="4"/>
      <c r="J2" s="4"/>
      <c r="K2" s="4"/>
    </row>
    <row r="3" spans="1:11" x14ac:dyDescent="0.2">
      <c r="A3">
        <v>1962</v>
      </c>
      <c r="B3" s="4"/>
      <c r="C3" s="4"/>
      <c r="F3" s="4"/>
      <c r="G3" s="4"/>
      <c r="H3" s="4"/>
      <c r="I3" s="4"/>
      <c r="J3" s="4"/>
      <c r="K3" s="4"/>
    </row>
    <row r="4" spans="1:11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  <c r="J4" s="4">
        <f t="shared" ref="J4:J59" si="0">(($B2+100)*($B3+100)*($B4+100))^(1/3)-100</f>
        <v>0</v>
      </c>
      <c r="K4" s="4">
        <f t="shared" ref="K4:K59" si="1">(($C6+100)*($C5+100)*($C4+100))^(1/3)-100</f>
        <v>0</v>
      </c>
    </row>
    <row r="5" spans="1:11" x14ac:dyDescent="0.2">
      <c r="A5">
        <v>1964</v>
      </c>
      <c r="B5" s="4"/>
      <c r="C5" s="4"/>
      <c r="D5" s="4">
        <f t="shared" ref="D5:D59" si="2">(($B3+100)*($B4+100)*($B5+100))^(1/3)-100</f>
        <v>0</v>
      </c>
      <c r="E5" s="4">
        <f t="shared" ref="E5:E59" si="3">(($C3+100)*($C4+100)*($C5+100))^(1/3)-100</f>
        <v>0</v>
      </c>
      <c r="F5" s="4"/>
      <c r="G5" s="4"/>
      <c r="H5" s="4"/>
      <c r="I5" s="4"/>
      <c r="J5" s="4">
        <f t="shared" si="0"/>
        <v>0</v>
      </c>
      <c r="K5" s="4">
        <f t="shared" si="1"/>
        <v>0</v>
      </c>
    </row>
    <row r="6" spans="1:11" x14ac:dyDescent="0.2">
      <c r="A6">
        <v>1965</v>
      </c>
      <c r="B6" s="4"/>
      <c r="C6" s="4"/>
      <c r="D6" s="4">
        <f t="shared" si="2"/>
        <v>0</v>
      </c>
      <c r="E6" s="4">
        <f t="shared" si="3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  <c r="J6" s="4">
        <f t="shared" si="0"/>
        <v>0</v>
      </c>
      <c r="K6" s="4">
        <f t="shared" si="1"/>
        <v>0</v>
      </c>
    </row>
    <row r="7" spans="1:11" x14ac:dyDescent="0.2">
      <c r="A7">
        <v>1966</v>
      </c>
      <c r="B7" s="4"/>
      <c r="C7" s="4"/>
      <c r="D7" s="4">
        <f t="shared" si="2"/>
        <v>0</v>
      </c>
      <c r="E7" s="4">
        <f t="shared" si="3"/>
        <v>0</v>
      </c>
      <c r="F7" s="4">
        <f t="shared" ref="F7:F59" si="4">(($B3+100)*($B4+100)*($B5+100)*($B6+100)*($B7+100))^(1/5)-100</f>
        <v>0</v>
      </c>
      <c r="G7" s="4">
        <f t="shared" ref="G7:G59" si="5">(($C3+100)*($C4+100)*($C5+100)*($C6+100)*($C7+100))^(1/5)-100</f>
        <v>0</v>
      </c>
      <c r="H7" s="4"/>
      <c r="I7" s="4"/>
      <c r="J7" s="4">
        <f t="shared" si="0"/>
        <v>0</v>
      </c>
      <c r="K7" s="4">
        <f t="shared" si="1"/>
        <v>0</v>
      </c>
    </row>
    <row r="8" spans="1:11" x14ac:dyDescent="0.2">
      <c r="A8">
        <v>1967</v>
      </c>
      <c r="B8" s="4"/>
      <c r="C8" s="4"/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5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  <c r="J8" s="4">
        <f t="shared" si="0"/>
        <v>0</v>
      </c>
      <c r="K8" s="4">
        <f t="shared" si="1"/>
        <v>0</v>
      </c>
    </row>
    <row r="9" spans="1:11" x14ac:dyDescent="0.2">
      <c r="A9">
        <v>1968</v>
      </c>
      <c r="B9" s="4"/>
      <c r="C9" s="4"/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5"/>
        <v>0</v>
      </c>
      <c r="H9" s="4">
        <f t="shared" ref="H9:H59" si="6">(($B3+100)*($B4+100)*($B5+100)*($B6+100)*($B7+100)*($B8+100)*($B9+100))^(1/7)-100</f>
        <v>0</v>
      </c>
      <c r="I9" s="4">
        <f t="shared" ref="I9:I59" si="7">(($C3+100)*($C4+100)*($C5+100)*($C6+100)*($C7+100)*($C8+100)*($C9+100))^(1/7)-100</f>
        <v>0</v>
      </c>
      <c r="J9" s="4">
        <f t="shared" si="0"/>
        <v>0</v>
      </c>
      <c r="K9" s="4">
        <f t="shared" si="1"/>
        <v>0</v>
      </c>
    </row>
    <row r="10" spans="1:11" x14ac:dyDescent="0.2">
      <c r="A10">
        <v>1969</v>
      </c>
      <c r="B10" s="4"/>
      <c r="C10" s="4"/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5"/>
        <v>0</v>
      </c>
      <c r="H10" s="4">
        <f t="shared" si="6"/>
        <v>0</v>
      </c>
      <c r="I10" s="4">
        <f t="shared" si="7"/>
        <v>0</v>
      </c>
      <c r="J10" s="4">
        <f t="shared" si="0"/>
        <v>0</v>
      </c>
      <c r="K10" s="4">
        <f t="shared" si="1"/>
        <v>0</v>
      </c>
    </row>
    <row r="11" spans="1:11" x14ac:dyDescent="0.2">
      <c r="A11">
        <v>1970</v>
      </c>
      <c r="B11" s="4"/>
      <c r="C11" s="4"/>
      <c r="D11" s="4">
        <f t="shared" si="2"/>
        <v>0</v>
      </c>
      <c r="E11" s="4">
        <f t="shared" si="3"/>
        <v>0</v>
      </c>
      <c r="F11" s="4">
        <f t="shared" si="4"/>
        <v>0</v>
      </c>
      <c r="G11" s="4">
        <f t="shared" si="5"/>
        <v>0</v>
      </c>
      <c r="H11" s="4">
        <f t="shared" si="6"/>
        <v>0</v>
      </c>
      <c r="I11" s="4">
        <f t="shared" si="7"/>
        <v>0</v>
      </c>
      <c r="J11" s="4">
        <f t="shared" si="0"/>
        <v>0</v>
      </c>
      <c r="K11" s="4">
        <f t="shared" si="1"/>
        <v>0</v>
      </c>
    </row>
    <row r="12" spans="1:11" x14ac:dyDescent="0.2">
      <c r="A12">
        <v>1971</v>
      </c>
      <c r="B12" s="4"/>
      <c r="C12" s="4"/>
      <c r="D12" s="4">
        <f t="shared" si="2"/>
        <v>0</v>
      </c>
      <c r="E12" s="4">
        <f t="shared" si="3"/>
        <v>0</v>
      </c>
      <c r="F12" s="4">
        <f t="shared" si="4"/>
        <v>0</v>
      </c>
      <c r="G12" s="4">
        <f t="shared" si="5"/>
        <v>0</v>
      </c>
      <c r="H12" s="4">
        <f t="shared" si="6"/>
        <v>0</v>
      </c>
      <c r="I12" s="4">
        <f t="shared" si="7"/>
        <v>0</v>
      </c>
      <c r="J12" s="4">
        <f t="shared" si="0"/>
        <v>0</v>
      </c>
      <c r="K12" s="4">
        <f t="shared" si="1"/>
        <v>0</v>
      </c>
    </row>
    <row r="13" spans="1:11" x14ac:dyDescent="0.2">
      <c r="A13">
        <v>1972</v>
      </c>
      <c r="B13" s="4"/>
      <c r="C13" s="4"/>
      <c r="D13" s="4">
        <f t="shared" si="2"/>
        <v>0</v>
      </c>
      <c r="E13" s="4">
        <f t="shared" si="3"/>
        <v>0</v>
      </c>
      <c r="F13" s="4">
        <f t="shared" si="4"/>
        <v>0</v>
      </c>
      <c r="G13" s="4">
        <f t="shared" si="5"/>
        <v>0</v>
      </c>
      <c r="H13" s="4">
        <f t="shared" si="6"/>
        <v>0</v>
      </c>
      <c r="I13" s="4">
        <f t="shared" si="7"/>
        <v>0</v>
      </c>
      <c r="J13" s="4">
        <f t="shared" si="0"/>
        <v>0</v>
      </c>
      <c r="K13" s="4">
        <f t="shared" si="1"/>
        <v>0</v>
      </c>
    </row>
    <row r="14" spans="1:11" x14ac:dyDescent="0.2">
      <c r="A14">
        <v>1973</v>
      </c>
      <c r="B14" s="4"/>
      <c r="C14" s="4"/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5"/>
        <v>0</v>
      </c>
      <c r="H14" s="4">
        <f t="shared" si="6"/>
        <v>0</v>
      </c>
      <c r="I14" s="4">
        <f t="shared" si="7"/>
        <v>0</v>
      </c>
      <c r="J14" s="4">
        <f t="shared" si="0"/>
        <v>0</v>
      </c>
      <c r="K14" s="4">
        <f t="shared" si="1"/>
        <v>0</v>
      </c>
    </row>
    <row r="15" spans="1:11" x14ac:dyDescent="0.2">
      <c r="A15">
        <v>1974</v>
      </c>
      <c r="B15" s="4"/>
      <c r="C15" s="4"/>
      <c r="D15" s="4">
        <f t="shared" si="2"/>
        <v>0</v>
      </c>
      <c r="E15" s="4">
        <f t="shared" si="3"/>
        <v>0</v>
      </c>
      <c r="F15" s="4">
        <f t="shared" si="4"/>
        <v>0</v>
      </c>
      <c r="G15" s="4">
        <f t="shared" si="5"/>
        <v>0</v>
      </c>
      <c r="H15" s="4">
        <f t="shared" si="6"/>
        <v>0</v>
      </c>
      <c r="I15" s="4">
        <f t="shared" si="7"/>
        <v>0</v>
      </c>
      <c r="J15" s="4">
        <f t="shared" si="0"/>
        <v>0</v>
      </c>
      <c r="K15" s="4">
        <f t="shared" si="1"/>
        <v>0</v>
      </c>
    </row>
    <row r="16" spans="1:11" x14ac:dyDescent="0.2">
      <c r="A16">
        <v>1975</v>
      </c>
      <c r="B16" s="4"/>
      <c r="C16" s="4"/>
      <c r="D16" s="4">
        <f t="shared" si="2"/>
        <v>0</v>
      </c>
      <c r="E16" s="4">
        <f t="shared" si="3"/>
        <v>0</v>
      </c>
      <c r="F16" s="4">
        <f t="shared" si="4"/>
        <v>0</v>
      </c>
      <c r="G16" s="4">
        <f t="shared" si="5"/>
        <v>0</v>
      </c>
      <c r="H16" s="4">
        <f t="shared" si="6"/>
        <v>0</v>
      </c>
      <c r="I16" s="4">
        <f t="shared" si="7"/>
        <v>0</v>
      </c>
      <c r="J16" s="4">
        <f t="shared" si="0"/>
        <v>0</v>
      </c>
      <c r="K16" s="4">
        <f t="shared" si="1"/>
        <v>0</v>
      </c>
    </row>
    <row r="17" spans="1:11" x14ac:dyDescent="0.2">
      <c r="A17">
        <v>1976</v>
      </c>
      <c r="B17" s="4"/>
      <c r="C17" s="4"/>
      <c r="D17" s="4">
        <f t="shared" si="2"/>
        <v>0</v>
      </c>
      <c r="E17" s="4">
        <f t="shared" si="3"/>
        <v>0</v>
      </c>
      <c r="F17" s="4">
        <f t="shared" si="4"/>
        <v>0</v>
      </c>
      <c r="G17" s="4">
        <f t="shared" si="5"/>
        <v>0</v>
      </c>
      <c r="H17" s="4">
        <f t="shared" si="6"/>
        <v>0</v>
      </c>
      <c r="I17" s="4">
        <f t="shared" si="7"/>
        <v>0</v>
      </c>
      <c r="J17" s="4">
        <f t="shared" si="0"/>
        <v>0</v>
      </c>
      <c r="K17" s="4">
        <f t="shared" si="1"/>
        <v>0</v>
      </c>
    </row>
    <row r="18" spans="1:11" x14ac:dyDescent="0.2">
      <c r="A18">
        <v>1977</v>
      </c>
      <c r="B18" s="4"/>
      <c r="C18" s="4"/>
      <c r="D18" s="4">
        <f t="shared" si="2"/>
        <v>0</v>
      </c>
      <c r="E18" s="4">
        <f t="shared" si="3"/>
        <v>0</v>
      </c>
      <c r="F18" s="4">
        <f t="shared" si="4"/>
        <v>0</v>
      </c>
      <c r="G18" s="4">
        <f t="shared" si="5"/>
        <v>0</v>
      </c>
      <c r="H18" s="4">
        <f t="shared" si="6"/>
        <v>0</v>
      </c>
      <c r="I18" s="4">
        <f t="shared" si="7"/>
        <v>0</v>
      </c>
      <c r="J18" s="4">
        <f t="shared" si="0"/>
        <v>0</v>
      </c>
      <c r="K18" s="4">
        <f t="shared" si="1"/>
        <v>0</v>
      </c>
    </row>
    <row r="19" spans="1:11" x14ac:dyDescent="0.2">
      <c r="A19">
        <v>1978</v>
      </c>
      <c r="B19" s="4"/>
      <c r="C19" s="4"/>
      <c r="D19" s="4">
        <f t="shared" si="2"/>
        <v>0</v>
      </c>
      <c r="E19" s="4">
        <f t="shared" si="3"/>
        <v>0</v>
      </c>
      <c r="F19" s="4">
        <f t="shared" si="4"/>
        <v>0</v>
      </c>
      <c r="G19" s="4">
        <f t="shared" si="5"/>
        <v>0</v>
      </c>
      <c r="H19" s="4">
        <f t="shared" si="6"/>
        <v>0</v>
      </c>
      <c r="I19" s="4">
        <f t="shared" si="7"/>
        <v>0</v>
      </c>
      <c r="J19" s="4">
        <f t="shared" si="0"/>
        <v>0</v>
      </c>
      <c r="K19" s="4">
        <f t="shared" si="1"/>
        <v>0</v>
      </c>
    </row>
    <row r="20" spans="1:11" x14ac:dyDescent="0.2">
      <c r="A20">
        <v>1979</v>
      </c>
      <c r="B20" s="4"/>
      <c r="C20" s="4"/>
      <c r="D20" s="4">
        <f t="shared" si="2"/>
        <v>0</v>
      </c>
      <c r="E20" s="4">
        <f t="shared" si="3"/>
        <v>0</v>
      </c>
      <c r="F20" s="4">
        <f t="shared" si="4"/>
        <v>0</v>
      </c>
      <c r="G20" s="4">
        <f t="shared" si="5"/>
        <v>0</v>
      </c>
      <c r="H20" s="4">
        <f t="shared" si="6"/>
        <v>0</v>
      </c>
      <c r="I20" s="4">
        <f t="shared" si="7"/>
        <v>0</v>
      </c>
      <c r="J20" s="4">
        <f t="shared" si="0"/>
        <v>0</v>
      </c>
      <c r="K20" s="4">
        <f t="shared" si="1"/>
        <v>0</v>
      </c>
    </row>
    <row r="21" spans="1:11" x14ac:dyDescent="0.2">
      <c r="A21">
        <v>1980</v>
      </c>
      <c r="B21" s="4"/>
      <c r="C21" s="4"/>
      <c r="D21" s="4">
        <f t="shared" si="2"/>
        <v>0</v>
      </c>
      <c r="E21" s="4">
        <f t="shared" si="3"/>
        <v>0</v>
      </c>
      <c r="F21" s="4">
        <f t="shared" si="4"/>
        <v>0</v>
      </c>
      <c r="G21" s="4">
        <f t="shared" si="5"/>
        <v>0</v>
      </c>
      <c r="H21" s="4">
        <f t="shared" si="6"/>
        <v>0</v>
      </c>
      <c r="I21" s="4">
        <f t="shared" si="7"/>
        <v>0</v>
      </c>
      <c r="J21" s="4">
        <f t="shared" si="0"/>
        <v>0</v>
      </c>
      <c r="K21" s="4">
        <f t="shared" si="1"/>
        <v>0</v>
      </c>
    </row>
    <row r="22" spans="1:11" x14ac:dyDescent="0.2">
      <c r="A22">
        <v>1981</v>
      </c>
      <c r="B22" s="4"/>
      <c r="C22" s="4"/>
      <c r="D22" s="4">
        <f t="shared" si="2"/>
        <v>0</v>
      </c>
      <c r="E22" s="4">
        <f t="shared" si="3"/>
        <v>0</v>
      </c>
      <c r="F22" s="4">
        <f t="shared" si="4"/>
        <v>0</v>
      </c>
      <c r="G22" s="4">
        <f t="shared" si="5"/>
        <v>0</v>
      </c>
      <c r="H22" s="4">
        <f t="shared" si="6"/>
        <v>0</v>
      </c>
      <c r="I22" s="4">
        <f t="shared" si="7"/>
        <v>0</v>
      </c>
      <c r="J22" s="4">
        <f t="shared" si="0"/>
        <v>0</v>
      </c>
      <c r="K22" s="4">
        <f t="shared" si="1"/>
        <v>0</v>
      </c>
    </row>
    <row r="23" spans="1:11" x14ac:dyDescent="0.2">
      <c r="A23">
        <v>1982</v>
      </c>
      <c r="B23" s="4"/>
      <c r="C23" s="4"/>
      <c r="D23" s="4">
        <f t="shared" si="2"/>
        <v>0</v>
      </c>
      <c r="E23" s="4">
        <f t="shared" si="3"/>
        <v>0</v>
      </c>
      <c r="F23" s="4">
        <f t="shared" si="4"/>
        <v>0</v>
      </c>
      <c r="G23" s="4">
        <f t="shared" si="5"/>
        <v>0</v>
      </c>
      <c r="H23" s="4">
        <f t="shared" si="6"/>
        <v>0</v>
      </c>
      <c r="I23" s="4">
        <f t="shared" si="7"/>
        <v>0</v>
      </c>
      <c r="J23" s="4">
        <f t="shared" si="0"/>
        <v>0</v>
      </c>
      <c r="K23" s="4">
        <f t="shared" si="1"/>
        <v>0</v>
      </c>
    </row>
    <row r="24" spans="1:11" x14ac:dyDescent="0.2">
      <c r="A24">
        <v>1983</v>
      </c>
      <c r="B24" s="4"/>
      <c r="C24" s="4"/>
      <c r="D24" s="4">
        <f t="shared" si="2"/>
        <v>0</v>
      </c>
      <c r="E24" s="4">
        <f t="shared" si="3"/>
        <v>0</v>
      </c>
      <c r="F24" s="4">
        <f t="shared" si="4"/>
        <v>0</v>
      </c>
      <c r="G24" s="4">
        <f t="shared" si="5"/>
        <v>0</v>
      </c>
      <c r="H24" s="4">
        <f t="shared" si="6"/>
        <v>0</v>
      </c>
      <c r="I24" s="4">
        <f t="shared" si="7"/>
        <v>0</v>
      </c>
      <c r="J24" s="4">
        <f t="shared" si="0"/>
        <v>0</v>
      </c>
      <c r="K24" s="4">
        <f t="shared" si="1"/>
        <v>0</v>
      </c>
    </row>
    <row r="25" spans="1:11" x14ac:dyDescent="0.2">
      <c r="A25">
        <v>1984</v>
      </c>
      <c r="B25" s="4"/>
      <c r="C25" s="4"/>
      <c r="D25" s="4">
        <f t="shared" si="2"/>
        <v>0</v>
      </c>
      <c r="E25" s="4">
        <f t="shared" si="3"/>
        <v>0</v>
      </c>
      <c r="F25" s="4">
        <f t="shared" si="4"/>
        <v>0</v>
      </c>
      <c r="G25" s="4">
        <f t="shared" si="5"/>
        <v>0</v>
      </c>
      <c r="H25" s="4">
        <f t="shared" si="6"/>
        <v>0</v>
      </c>
      <c r="I25" s="4">
        <f t="shared" si="7"/>
        <v>0</v>
      </c>
      <c r="J25" s="4">
        <f t="shared" si="0"/>
        <v>0</v>
      </c>
      <c r="K25" s="4">
        <f t="shared" si="1"/>
        <v>0</v>
      </c>
    </row>
    <row r="26" spans="1:11" x14ac:dyDescent="0.2">
      <c r="A26">
        <v>1985</v>
      </c>
      <c r="B26" s="4"/>
      <c r="C26" s="4"/>
      <c r="D26" s="4">
        <f t="shared" si="2"/>
        <v>0</v>
      </c>
      <c r="E26" s="4">
        <f t="shared" si="3"/>
        <v>0</v>
      </c>
      <c r="F26" s="4">
        <f t="shared" si="4"/>
        <v>0</v>
      </c>
      <c r="G26" s="4">
        <f t="shared" si="5"/>
        <v>0</v>
      </c>
      <c r="H26" s="4">
        <f t="shared" si="6"/>
        <v>0</v>
      </c>
      <c r="I26" s="4">
        <f t="shared" si="7"/>
        <v>0</v>
      </c>
      <c r="J26" s="4">
        <f t="shared" si="0"/>
        <v>0</v>
      </c>
      <c r="K26" s="4">
        <f t="shared" si="1"/>
        <v>0</v>
      </c>
    </row>
    <row r="27" spans="1:11" x14ac:dyDescent="0.2">
      <c r="A27">
        <v>1986</v>
      </c>
      <c r="B27" s="4"/>
      <c r="C27" s="4"/>
      <c r="D27" s="4">
        <f t="shared" si="2"/>
        <v>0</v>
      </c>
      <c r="E27" s="4">
        <f t="shared" si="3"/>
        <v>0</v>
      </c>
      <c r="F27" s="4">
        <f t="shared" si="4"/>
        <v>0</v>
      </c>
      <c r="G27" s="4">
        <f t="shared" si="5"/>
        <v>0</v>
      </c>
      <c r="H27" s="4">
        <f t="shared" si="6"/>
        <v>0</v>
      </c>
      <c r="I27" s="4">
        <f t="shared" si="7"/>
        <v>0</v>
      </c>
      <c r="J27" s="4">
        <f t="shared" si="0"/>
        <v>0</v>
      </c>
      <c r="K27" s="4">
        <f t="shared" si="1"/>
        <v>0</v>
      </c>
    </row>
    <row r="28" spans="1:11" x14ac:dyDescent="0.2">
      <c r="A28">
        <v>1987</v>
      </c>
      <c r="B28" s="4"/>
      <c r="C28" s="4"/>
      <c r="D28" s="4">
        <f t="shared" si="2"/>
        <v>0</v>
      </c>
      <c r="E28" s="4">
        <f t="shared" si="3"/>
        <v>0</v>
      </c>
      <c r="F28" s="4">
        <f t="shared" si="4"/>
        <v>0</v>
      </c>
      <c r="G28" s="4">
        <f t="shared" si="5"/>
        <v>0</v>
      </c>
      <c r="H28" s="4">
        <f t="shared" si="6"/>
        <v>0</v>
      </c>
      <c r="I28" s="4">
        <f t="shared" si="7"/>
        <v>0</v>
      </c>
      <c r="J28" s="4">
        <f t="shared" si="0"/>
        <v>0</v>
      </c>
      <c r="K28" s="4">
        <f t="shared" si="1"/>
        <v>0</v>
      </c>
    </row>
    <row r="29" spans="1:11" x14ac:dyDescent="0.2">
      <c r="A29">
        <v>1988</v>
      </c>
      <c r="B29" s="4"/>
      <c r="C29" s="4"/>
      <c r="D29" s="4">
        <f t="shared" si="2"/>
        <v>0</v>
      </c>
      <c r="E29" s="4">
        <f t="shared" si="3"/>
        <v>0</v>
      </c>
      <c r="F29" s="4">
        <f t="shared" si="4"/>
        <v>0</v>
      </c>
      <c r="G29" s="4">
        <f t="shared" si="5"/>
        <v>0</v>
      </c>
      <c r="H29" s="4">
        <f t="shared" si="6"/>
        <v>0</v>
      </c>
      <c r="I29" s="4">
        <f t="shared" si="7"/>
        <v>0</v>
      </c>
      <c r="J29" s="4">
        <f t="shared" si="0"/>
        <v>0</v>
      </c>
      <c r="K29" s="4">
        <f t="shared" si="1"/>
        <v>0</v>
      </c>
    </row>
    <row r="30" spans="1:11" x14ac:dyDescent="0.2">
      <c r="A30">
        <v>1989</v>
      </c>
      <c r="B30" s="4"/>
      <c r="C30" s="4"/>
      <c r="D30" s="4">
        <f t="shared" si="2"/>
        <v>0</v>
      </c>
      <c r="E30" s="4">
        <f t="shared" si="3"/>
        <v>0</v>
      </c>
      <c r="F30" s="4">
        <f t="shared" si="4"/>
        <v>0</v>
      </c>
      <c r="G30" s="4">
        <f t="shared" si="5"/>
        <v>0</v>
      </c>
      <c r="H30" s="4">
        <f t="shared" si="6"/>
        <v>0</v>
      </c>
      <c r="I30" s="4">
        <f t="shared" si="7"/>
        <v>0</v>
      </c>
      <c r="J30" s="4">
        <f t="shared" si="0"/>
        <v>0</v>
      </c>
      <c r="K30" s="4">
        <f t="shared" si="1"/>
        <v>0</v>
      </c>
    </row>
    <row r="31" spans="1:11" x14ac:dyDescent="0.2">
      <c r="A31">
        <v>1990</v>
      </c>
      <c r="B31" s="4"/>
      <c r="C31" s="4"/>
      <c r="D31" s="4">
        <f t="shared" si="2"/>
        <v>0</v>
      </c>
      <c r="E31" s="4">
        <f t="shared" si="3"/>
        <v>0</v>
      </c>
      <c r="F31" s="4">
        <f t="shared" si="4"/>
        <v>0</v>
      </c>
      <c r="G31" s="4">
        <f t="shared" si="5"/>
        <v>0</v>
      </c>
      <c r="H31" s="4">
        <f t="shared" si="6"/>
        <v>0</v>
      </c>
      <c r="I31" s="4">
        <f t="shared" si="7"/>
        <v>0</v>
      </c>
      <c r="J31" s="4">
        <f t="shared" si="0"/>
        <v>0</v>
      </c>
      <c r="K31" s="4">
        <f t="shared" si="1"/>
        <v>-1.0201040576930609E-2</v>
      </c>
    </row>
    <row r="32" spans="1:11" x14ac:dyDescent="0.2">
      <c r="A32">
        <v>1991</v>
      </c>
      <c r="B32" s="4"/>
      <c r="C32" s="4"/>
      <c r="D32" s="4">
        <f t="shared" si="2"/>
        <v>0</v>
      </c>
      <c r="E32" s="4">
        <f t="shared" si="3"/>
        <v>0</v>
      </c>
      <c r="F32" s="4">
        <f t="shared" si="4"/>
        <v>0</v>
      </c>
      <c r="G32" s="4">
        <f t="shared" si="5"/>
        <v>0</v>
      </c>
      <c r="H32" s="4">
        <f t="shared" si="6"/>
        <v>0</v>
      </c>
      <c r="I32" s="4">
        <f t="shared" si="7"/>
        <v>0</v>
      </c>
      <c r="J32" s="4">
        <f t="shared" si="0"/>
        <v>0</v>
      </c>
      <c r="K32" s="4">
        <f t="shared" si="1"/>
        <v>-1.2134214065326887E-2</v>
      </c>
    </row>
    <row r="33" spans="1:11" x14ac:dyDescent="0.2">
      <c r="A33">
        <v>1992</v>
      </c>
      <c r="B33" s="7">
        <v>0.2366</v>
      </c>
      <c r="C33" s="7">
        <v>-3.0599999999999999E-2</v>
      </c>
      <c r="D33" s="4">
        <f t="shared" si="2"/>
        <v>7.8804548784617623E-2</v>
      </c>
      <c r="E33" s="4">
        <f t="shared" si="3"/>
        <v>-1.0201040576930609E-2</v>
      </c>
      <c r="F33" s="4">
        <f t="shared" si="4"/>
        <v>4.7275279821789695E-2</v>
      </c>
      <c r="G33" s="4">
        <f t="shared" si="5"/>
        <v>-6.120749225587474E-3</v>
      </c>
      <c r="H33" s="4">
        <f t="shared" si="6"/>
        <v>3.3765776914066237E-2</v>
      </c>
      <c r="I33" s="4">
        <f t="shared" si="7"/>
        <v>-4.3720019617126127E-3</v>
      </c>
      <c r="J33" s="4">
        <f t="shared" si="0"/>
        <v>7.8804548784617623E-2</v>
      </c>
      <c r="K33" s="4">
        <f t="shared" si="1"/>
        <v>-2.3030405984485469E-3</v>
      </c>
    </row>
    <row r="34" spans="1:11" x14ac:dyDescent="0.2">
      <c r="A34">
        <v>1993</v>
      </c>
      <c r="B34" s="7">
        <v>0.22459999999999999</v>
      </c>
      <c r="C34" s="7">
        <v>-5.7999999999999996E-3</v>
      </c>
      <c r="D34" s="4">
        <f t="shared" si="2"/>
        <v>0.15367418933087151</v>
      </c>
      <c r="E34" s="4">
        <f t="shared" si="3"/>
        <v>-1.2134214065326887E-2</v>
      </c>
      <c r="F34" s="4">
        <f t="shared" si="4"/>
        <v>9.2176194995190031E-2</v>
      </c>
      <c r="G34" s="4">
        <f t="shared" si="5"/>
        <v>-7.2807051361110098E-3</v>
      </c>
      <c r="H34" s="4">
        <f t="shared" si="6"/>
        <v>6.5831472857439621E-2</v>
      </c>
      <c r="I34" s="4">
        <f t="shared" si="7"/>
        <v>-5.2005577608298381E-3</v>
      </c>
      <c r="J34" s="4">
        <f t="shared" si="0"/>
        <v>0.15367418933087151</v>
      </c>
      <c r="K34" s="4">
        <f t="shared" si="1"/>
        <v>1.2865618036116189E-2</v>
      </c>
    </row>
    <row r="35" spans="1:11" x14ac:dyDescent="0.2">
      <c r="A35">
        <v>1994</v>
      </c>
      <c r="B35" s="7">
        <v>0.18870000000000001</v>
      </c>
      <c r="C35" s="7">
        <v>2.9499999999999998E-2</v>
      </c>
      <c r="D35" s="4">
        <f t="shared" si="2"/>
        <v>0.21663126698408064</v>
      </c>
      <c r="E35" s="4">
        <f t="shared" si="3"/>
        <v>-2.3030405984485469E-3</v>
      </c>
      <c r="F35" s="4">
        <f t="shared" si="4"/>
        <v>0.12992250212097645</v>
      </c>
      <c r="G35" s="4">
        <f t="shared" si="5"/>
        <v>-1.3818307238580019E-3</v>
      </c>
      <c r="H35" s="4">
        <f t="shared" si="6"/>
        <v>9.2784572469426507E-2</v>
      </c>
      <c r="I35" s="4">
        <f t="shared" si="7"/>
        <v>-9.8702389405502799E-4</v>
      </c>
      <c r="J35" s="4">
        <f t="shared" si="0"/>
        <v>0.21663126698408064</v>
      </c>
      <c r="K35" s="4">
        <f t="shared" si="1"/>
        <v>1.5065980293471171E-2</v>
      </c>
    </row>
    <row r="36" spans="1:11" x14ac:dyDescent="0.2">
      <c r="A36">
        <v>1995</v>
      </c>
      <c r="B36" s="7">
        <v>0.28310000000000002</v>
      </c>
      <c r="C36" s="7">
        <v>1.49E-2</v>
      </c>
      <c r="D36" s="4">
        <f t="shared" si="2"/>
        <v>0.23212578340209689</v>
      </c>
      <c r="E36" s="4">
        <f t="shared" si="3"/>
        <v>1.2865618036116189E-2</v>
      </c>
      <c r="F36" s="4">
        <f t="shared" si="4"/>
        <v>0.18655197328604345</v>
      </c>
      <c r="G36" s="4">
        <f t="shared" si="5"/>
        <v>1.5979505079286582E-3</v>
      </c>
      <c r="H36" s="4">
        <f t="shared" si="6"/>
        <v>0.13321592597553433</v>
      </c>
      <c r="I36" s="4">
        <f t="shared" si="7"/>
        <v>1.1413906143360464E-3</v>
      </c>
      <c r="J36" s="4">
        <f t="shared" si="0"/>
        <v>0.23212578340209689</v>
      </c>
      <c r="K36" s="4">
        <f t="shared" si="1"/>
        <v>1.5699218228888867E-2</v>
      </c>
    </row>
    <row r="37" spans="1:11" x14ac:dyDescent="0.2">
      <c r="A37">
        <v>1996</v>
      </c>
      <c r="B37" s="7">
        <v>0.23469999999999999</v>
      </c>
      <c r="C37" s="7">
        <v>8.0000000000000004E-4</v>
      </c>
      <c r="D37" s="4">
        <f t="shared" si="2"/>
        <v>0.23549258977644172</v>
      </c>
      <c r="E37" s="4">
        <f t="shared" si="3"/>
        <v>1.5065980293471171E-2</v>
      </c>
      <c r="F37" s="4">
        <f t="shared" si="4"/>
        <v>0.23353545337126036</v>
      </c>
      <c r="G37" s="4">
        <f t="shared" si="5"/>
        <v>1.75795255262301E-3</v>
      </c>
      <c r="H37" s="4">
        <f t="shared" si="6"/>
        <v>0.16675544190326264</v>
      </c>
      <c r="I37" s="4">
        <f t="shared" si="7"/>
        <v>1.2556772411613792E-3</v>
      </c>
      <c r="J37" s="4">
        <f t="shared" si="0"/>
        <v>0.23549258977644172</v>
      </c>
      <c r="K37" s="4">
        <f t="shared" si="1"/>
        <v>2.3731970589437879E-2</v>
      </c>
    </row>
    <row r="38" spans="1:11" x14ac:dyDescent="0.2">
      <c r="A38">
        <v>1997</v>
      </c>
      <c r="B38" s="7">
        <v>0.18310000000000001</v>
      </c>
      <c r="C38" s="7">
        <v>3.1399999999999997E-2</v>
      </c>
      <c r="D38" s="4">
        <f t="shared" si="2"/>
        <v>0.23362501649710055</v>
      </c>
      <c r="E38" s="4">
        <f t="shared" si="3"/>
        <v>1.5699218228888867E-2</v>
      </c>
      <c r="F38" s="4">
        <f t="shared" si="4"/>
        <v>0.22283349544667885</v>
      </c>
      <c r="G38" s="4">
        <f t="shared" si="5"/>
        <v>1.4158890174513772E-2</v>
      </c>
      <c r="H38" s="4">
        <f t="shared" si="6"/>
        <v>0.19293566638175719</v>
      </c>
      <c r="I38" s="4">
        <f t="shared" si="7"/>
        <v>5.7408443138058374E-3</v>
      </c>
      <c r="J38" s="4">
        <f t="shared" si="0"/>
        <v>0.23362501649710055</v>
      </c>
      <c r="K38" s="4">
        <f t="shared" si="1"/>
        <v>3.3699929391659111E-2</v>
      </c>
    </row>
    <row r="39" spans="1:11" x14ac:dyDescent="0.2">
      <c r="A39">
        <v>1998</v>
      </c>
      <c r="B39" s="7">
        <v>0.14149999999999999</v>
      </c>
      <c r="C39" s="7">
        <v>3.9E-2</v>
      </c>
      <c r="D39" s="4">
        <f t="shared" si="2"/>
        <v>0.18642608078340572</v>
      </c>
      <c r="E39" s="4">
        <f t="shared" si="3"/>
        <v>2.3731970589437879E-2</v>
      </c>
      <c r="F39" s="4">
        <f t="shared" si="4"/>
        <v>0.20620827362739647</v>
      </c>
      <c r="G39" s="4">
        <f t="shared" si="5"/>
        <v>2.3119072980662736E-2</v>
      </c>
      <c r="H39" s="4">
        <f t="shared" si="6"/>
        <v>0.2131766812391902</v>
      </c>
      <c r="I39" s="4">
        <f t="shared" si="7"/>
        <v>1.1311661679130225E-2</v>
      </c>
      <c r="J39" s="4">
        <f t="shared" si="0"/>
        <v>0.18642608078340572</v>
      </c>
      <c r="K39" s="4">
        <f t="shared" si="1"/>
        <v>3.816649931803795E-2</v>
      </c>
    </row>
    <row r="40" spans="1:11" x14ac:dyDescent="0.2">
      <c r="A40">
        <v>1999</v>
      </c>
      <c r="B40" s="7">
        <v>0.1</v>
      </c>
      <c r="C40" s="7">
        <v>3.0700000000000002E-2</v>
      </c>
      <c r="D40" s="4">
        <f t="shared" si="2"/>
        <v>0.14152758679040289</v>
      </c>
      <c r="E40" s="4">
        <f t="shared" si="3"/>
        <v>3.3699929391659111E-2</v>
      </c>
      <c r="F40" s="4">
        <f t="shared" si="4"/>
        <v>0.18845888677468281</v>
      </c>
      <c r="G40" s="4">
        <f t="shared" si="5"/>
        <v>2.3359056519367982E-2</v>
      </c>
      <c r="H40" s="4">
        <f t="shared" si="6"/>
        <v>0.19365555141568791</v>
      </c>
      <c r="I40" s="4">
        <f t="shared" si="7"/>
        <v>2.0070174501725546E-2</v>
      </c>
      <c r="J40" s="4">
        <f t="shared" si="0"/>
        <v>0.14152758679040289</v>
      </c>
      <c r="K40" s="4">
        <f t="shared" si="1"/>
        <v>3.8733158053545935E-2</v>
      </c>
    </row>
    <row r="41" spans="1:11" x14ac:dyDescent="0.2">
      <c r="A41">
        <v>2000</v>
      </c>
      <c r="B41" s="7">
        <v>9.8000000000000004E-2</v>
      </c>
      <c r="C41" s="7">
        <v>4.48E-2</v>
      </c>
      <c r="D41" s="4">
        <f t="shared" si="2"/>
        <v>0.11316465884935667</v>
      </c>
      <c r="E41" s="4">
        <f t="shared" si="3"/>
        <v>3.816649931803795E-2</v>
      </c>
      <c r="F41" s="4">
        <f t="shared" si="4"/>
        <v>0.15144648729139476</v>
      </c>
      <c r="G41" s="4">
        <f t="shared" si="5"/>
        <v>2.9338847261954015E-2</v>
      </c>
      <c r="H41" s="4">
        <f t="shared" si="6"/>
        <v>0.17556562567366996</v>
      </c>
      <c r="I41" s="4">
        <f t="shared" si="7"/>
        <v>2.7299048510030843E-2</v>
      </c>
      <c r="J41" s="4">
        <f t="shared" si="0"/>
        <v>0.11316465884935667</v>
      </c>
      <c r="K41" s="4">
        <f t="shared" si="1"/>
        <v>4.4299961983298886E-2</v>
      </c>
    </row>
    <row r="42" spans="1:11" x14ac:dyDescent="0.2">
      <c r="A42">
        <v>2001</v>
      </c>
      <c r="B42" s="7">
        <v>9.1200000000000003E-2</v>
      </c>
      <c r="C42" s="7">
        <v>4.07E-2</v>
      </c>
      <c r="D42" s="4">
        <f t="shared" si="2"/>
        <v>9.6399929133966111E-2</v>
      </c>
      <c r="E42" s="4">
        <f t="shared" si="3"/>
        <v>3.8733158053545935E-2</v>
      </c>
      <c r="F42" s="4">
        <f t="shared" si="4"/>
        <v>0.1227538894065674</v>
      </c>
      <c r="G42" s="4">
        <f t="shared" si="5"/>
        <v>3.7319850987330483E-2</v>
      </c>
      <c r="H42" s="4">
        <f t="shared" si="6"/>
        <v>0.16163306829898261</v>
      </c>
      <c r="I42" s="4">
        <f t="shared" si="7"/>
        <v>2.8898936534844211E-2</v>
      </c>
      <c r="J42" s="4">
        <f t="shared" si="0"/>
        <v>9.6399929133966111E-2</v>
      </c>
      <c r="K42" s="4">
        <f t="shared" si="1"/>
        <v>4.2966617544053065E-2</v>
      </c>
    </row>
    <row r="43" spans="1:11" x14ac:dyDescent="0.2">
      <c r="A43">
        <v>2002</v>
      </c>
      <c r="B43" s="7">
        <v>5.2699999999999997E-2</v>
      </c>
      <c r="C43" s="7">
        <v>4.7399999999999998E-2</v>
      </c>
      <c r="D43" s="4">
        <f t="shared" si="2"/>
        <v>8.0631345554223799E-2</v>
      </c>
      <c r="E43" s="4">
        <f t="shared" si="3"/>
        <v>4.4299961983298886E-2</v>
      </c>
      <c r="F43" s="4">
        <f t="shared" si="4"/>
        <v>9.6676018013781118E-2</v>
      </c>
      <c r="G43" s="4">
        <f t="shared" si="5"/>
        <v>4.0519835634967194E-2</v>
      </c>
      <c r="H43" s="4">
        <f t="shared" si="6"/>
        <v>0.12872623407818651</v>
      </c>
      <c r="I43" s="4">
        <f t="shared" si="7"/>
        <v>3.3541796983712402E-2</v>
      </c>
      <c r="J43" s="4">
        <f t="shared" si="0"/>
        <v>8.0631345554223799E-2</v>
      </c>
      <c r="K43" s="4">
        <f t="shared" si="1"/>
        <v>4.5466611713010252E-2</v>
      </c>
    </row>
    <row r="44" spans="1:11" x14ac:dyDescent="0.2">
      <c r="A44">
        <v>2003</v>
      </c>
      <c r="B44" s="7">
        <v>4.6600000000000003E-2</v>
      </c>
      <c r="C44" s="7">
        <v>4.0800000000000003E-2</v>
      </c>
      <c r="D44" s="4">
        <f t="shared" si="2"/>
        <v>6.3498052171837571E-2</v>
      </c>
      <c r="E44" s="4">
        <f t="shared" si="3"/>
        <v>4.2966617544053065E-2</v>
      </c>
      <c r="F44" s="4">
        <f t="shared" si="4"/>
        <v>7.7697318085313327E-2</v>
      </c>
      <c r="G44" s="4">
        <f t="shared" si="5"/>
        <v>4.087983851323429E-2</v>
      </c>
      <c r="H44" s="4">
        <f t="shared" si="6"/>
        <v>0.1018616017409073</v>
      </c>
      <c r="I44" s="4">
        <f t="shared" si="7"/>
        <v>3.925697398074135E-2</v>
      </c>
      <c r="J44" s="4">
        <f t="shared" si="0"/>
        <v>6.3498052171837571E-2</v>
      </c>
      <c r="K44" s="4">
        <f t="shared" si="1"/>
        <v>4.3799949489383039E-2</v>
      </c>
    </row>
    <row r="45" spans="1:11" x14ac:dyDescent="0.2">
      <c r="A45">
        <v>2004</v>
      </c>
      <c r="B45" s="7">
        <v>6.7400000000000002E-2</v>
      </c>
      <c r="C45" s="7">
        <v>4.82E-2</v>
      </c>
      <c r="D45" s="4">
        <f t="shared" si="2"/>
        <v>5.5566285810655813E-2</v>
      </c>
      <c r="E45" s="4">
        <f t="shared" si="3"/>
        <v>4.5466611713010252E-2</v>
      </c>
      <c r="F45" s="4">
        <f t="shared" si="4"/>
        <v>7.1177921432152402E-2</v>
      </c>
      <c r="G45" s="4">
        <f t="shared" si="5"/>
        <v>4.4379949774253191E-2</v>
      </c>
      <c r="H45" s="4">
        <f t="shared" si="6"/>
        <v>8.5338253272098541E-2</v>
      </c>
      <c r="I45" s="4">
        <f t="shared" si="7"/>
        <v>4.1656989747522744E-2</v>
      </c>
      <c r="J45" s="4">
        <f t="shared" si="0"/>
        <v>5.5566285810655813E-2</v>
      </c>
      <c r="K45" s="4">
        <f t="shared" si="1"/>
        <v>4.3633277547129978E-2</v>
      </c>
    </row>
    <row r="46" spans="1:11" x14ac:dyDescent="0.2">
      <c r="A46">
        <v>2005</v>
      </c>
      <c r="B46" s="7">
        <v>3.56E-2</v>
      </c>
      <c r="C46" s="7">
        <v>4.24E-2</v>
      </c>
      <c r="D46" s="4">
        <f t="shared" si="2"/>
        <v>4.9865797749404805E-2</v>
      </c>
      <c r="E46" s="4">
        <f t="shared" si="3"/>
        <v>4.3799949489383039E-2</v>
      </c>
      <c r="F46" s="4">
        <f t="shared" si="4"/>
        <v>5.869815326168748E-2</v>
      </c>
      <c r="G46" s="4">
        <f t="shared" si="5"/>
        <v>4.3899947183575705E-2</v>
      </c>
      <c r="H46" s="4">
        <f t="shared" si="6"/>
        <v>7.021130915553897E-2</v>
      </c>
      <c r="I46" s="4">
        <f t="shared" si="7"/>
        <v>4.2142709858737248E-2</v>
      </c>
      <c r="J46" s="4">
        <f t="shared" si="0"/>
        <v>4.9865797749404805E-2</v>
      </c>
      <c r="K46" s="4">
        <f t="shared" si="1"/>
        <v>2.8364977656366364E-2</v>
      </c>
    </row>
    <row r="47" spans="1:11" x14ac:dyDescent="0.2">
      <c r="A47">
        <v>2006</v>
      </c>
      <c r="B47" s="7">
        <v>3.9300000000000002E-2</v>
      </c>
      <c r="C47" s="7">
        <v>4.0300000000000002E-2</v>
      </c>
      <c r="D47" s="4">
        <f t="shared" si="2"/>
        <v>4.7432325797430508E-2</v>
      </c>
      <c r="E47" s="4">
        <f t="shared" si="3"/>
        <v>4.3633277547129978E-2</v>
      </c>
      <c r="F47" s="4">
        <f t="shared" si="4"/>
        <v>4.831937098417427E-2</v>
      </c>
      <c r="G47" s="4">
        <f t="shared" si="5"/>
        <v>4.3819944496675589E-2</v>
      </c>
      <c r="H47" s="4">
        <f t="shared" si="6"/>
        <v>6.1540207376609146E-2</v>
      </c>
      <c r="I47" s="4">
        <f t="shared" si="7"/>
        <v>4.351423890039996E-2</v>
      </c>
      <c r="J47" s="4">
        <f t="shared" si="0"/>
        <v>4.7432325797430508E-2</v>
      </c>
      <c r="K47" s="4">
        <f t="shared" si="1"/>
        <v>1.7765341573607429E-2</v>
      </c>
    </row>
    <row r="48" spans="1:11" x14ac:dyDescent="0.2">
      <c r="A48">
        <v>2007</v>
      </c>
      <c r="B48" s="7">
        <v>7.9600000000000004E-2</v>
      </c>
      <c r="C48" s="7">
        <v>2.3999999999999998E-3</v>
      </c>
      <c r="D48" s="4">
        <f t="shared" si="2"/>
        <v>5.1498015770064853E-2</v>
      </c>
      <c r="E48" s="4">
        <f t="shared" si="3"/>
        <v>2.8364977656366364E-2</v>
      </c>
      <c r="F48" s="4">
        <f t="shared" si="4"/>
        <v>5.369855696602599E-2</v>
      </c>
      <c r="G48" s="4">
        <f t="shared" si="5"/>
        <v>3.4818646937338826E-2</v>
      </c>
      <c r="H48" s="4">
        <f t="shared" si="6"/>
        <v>5.891238635454954E-2</v>
      </c>
      <c r="I48" s="4">
        <f t="shared" si="7"/>
        <v>3.7456073437581949E-2</v>
      </c>
      <c r="J48" s="4">
        <f t="shared" si="0"/>
        <v>5.1498015770064853E-2</v>
      </c>
      <c r="K48" s="4">
        <f t="shared" si="1"/>
        <v>-1.8006060577775429E-2</v>
      </c>
    </row>
    <row r="49" spans="1:11" x14ac:dyDescent="0.2">
      <c r="A49">
        <v>2008</v>
      </c>
      <c r="B49" s="7">
        <v>6.0400000000000002E-2</v>
      </c>
      <c r="C49" s="7">
        <v>1.06E-2</v>
      </c>
      <c r="D49" s="4">
        <f t="shared" si="2"/>
        <v>5.9765313055933689E-2</v>
      </c>
      <c r="E49" s="4">
        <f t="shared" si="3"/>
        <v>1.7765341573607429E-2</v>
      </c>
      <c r="F49" s="4">
        <f t="shared" si="4"/>
        <v>5.6458600515725266E-2</v>
      </c>
      <c r="G49" s="4">
        <f t="shared" si="5"/>
        <v>2.8778278640885446E-2</v>
      </c>
      <c r="H49" s="4">
        <f t="shared" si="6"/>
        <v>5.4513225520977926E-2</v>
      </c>
      <c r="I49" s="4">
        <f t="shared" si="7"/>
        <v>3.3155658310022318E-2</v>
      </c>
      <c r="J49" s="4">
        <f t="shared" si="0"/>
        <v>5.9765313055933689E-2</v>
      </c>
      <c r="K49" s="4">
        <f t="shared" si="1"/>
        <v>-1.5073411828510075E-2</v>
      </c>
    </row>
    <row r="50" spans="1:11" x14ac:dyDescent="0.2">
      <c r="A50">
        <v>2009</v>
      </c>
      <c r="B50" s="7">
        <v>4.2099999999999999E-2</v>
      </c>
      <c r="C50" s="7">
        <v>-6.7000000000000004E-2</v>
      </c>
      <c r="D50" s="4">
        <f t="shared" si="2"/>
        <v>6.0698828614505373E-2</v>
      </c>
      <c r="E50" s="4">
        <f t="shared" si="3"/>
        <v>-1.8006060577775429E-2</v>
      </c>
      <c r="F50" s="4">
        <f t="shared" si="4"/>
        <v>5.1398642028829045E-2</v>
      </c>
      <c r="G50" s="4">
        <f t="shared" si="5"/>
        <v>5.7321342566609701E-3</v>
      </c>
      <c r="H50" s="4">
        <f t="shared" si="6"/>
        <v>5.2998843602409806E-2</v>
      </c>
      <c r="I50" s="4">
        <f t="shared" si="7"/>
        <v>1.6807114590790206E-2</v>
      </c>
      <c r="J50" s="4">
        <f t="shared" si="0"/>
        <v>6.0698828614505373E-2</v>
      </c>
      <c r="K50" s="4">
        <f t="shared" si="1"/>
        <v>-1.2140917511047178E-2</v>
      </c>
    </row>
    <row r="51" spans="1:11" x14ac:dyDescent="0.2">
      <c r="A51">
        <v>2010</v>
      </c>
      <c r="B51" s="7">
        <v>4.8599999999999997E-2</v>
      </c>
      <c r="C51" s="7">
        <v>1.12E-2</v>
      </c>
      <c r="D51" s="4">
        <f t="shared" si="2"/>
        <v>5.0366379938182604E-2</v>
      </c>
      <c r="E51" s="4">
        <f t="shared" si="3"/>
        <v>-1.5073411828510075E-2</v>
      </c>
      <c r="F51" s="4">
        <f t="shared" si="4"/>
        <v>5.3998917484648246E-2</v>
      </c>
      <c r="G51" s="4">
        <f t="shared" si="5"/>
        <v>-5.0635692053901948E-4</v>
      </c>
      <c r="H51" s="4">
        <f t="shared" si="6"/>
        <v>5.3284573714108774E-2</v>
      </c>
      <c r="I51" s="4">
        <f t="shared" si="7"/>
        <v>1.2579021129468515E-2</v>
      </c>
      <c r="J51" s="4">
        <f t="shared" si="0"/>
        <v>5.0366379938182604E-2</v>
      </c>
      <c r="K51" s="4">
        <f t="shared" si="1"/>
        <v>5.5990030724757389E-3</v>
      </c>
    </row>
    <row r="52" spans="1:11" x14ac:dyDescent="0.2">
      <c r="A52">
        <v>2011</v>
      </c>
      <c r="B52" s="7">
        <v>3.9300000000000002E-2</v>
      </c>
      <c r="C52" s="7">
        <v>1.9400000000000001E-2</v>
      </c>
      <c r="D52" s="4">
        <f t="shared" si="2"/>
        <v>4.3333257489265975E-2</v>
      </c>
      <c r="E52" s="4">
        <f t="shared" si="3"/>
        <v>-1.2140917511047178E-2</v>
      </c>
      <c r="F52" s="4">
        <f t="shared" si="4"/>
        <v>5.3998917484648246E-2</v>
      </c>
      <c r="G52" s="4">
        <f t="shared" si="5"/>
        <v>-4.6850011104169198E-3</v>
      </c>
      <c r="H52" s="4">
        <f t="shared" si="6"/>
        <v>4.9270371126695522E-2</v>
      </c>
      <c r="I52" s="4">
        <f t="shared" si="7"/>
        <v>8.4656927724751085E-3</v>
      </c>
      <c r="J52" s="4">
        <f t="shared" si="0"/>
        <v>4.3333257489265975E-2</v>
      </c>
      <c r="K52" s="4">
        <f t="shared" si="1"/>
        <v>8.0654707649898683E-3</v>
      </c>
    </row>
    <row r="53" spans="1:11" x14ac:dyDescent="0.2">
      <c r="A53">
        <v>2012</v>
      </c>
      <c r="B53" s="7">
        <v>5.6500000000000002E-2</v>
      </c>
      <c r="C53" s="7">
        <v>-1.38E-2</v>
      </c>
      <c r="D53" s="4">
        <f t="shared" si="2"/>
        <v>4.8133086373240985E-2</v>
      </c>
      <c r="E53" s="4">
        <f t="shared" si="3"/>
        <v>5.5990030724757389E-3</v>
      </c>
      <c r="F53" s="4">
        <f t="shared" si="4"/>
        <v>4.9379672815561548E-2</v>
      </c>
      <c r="G53" s="4">
        <f t="shared" si="5"/>
        <v>-7.9249815143924707E-3</v>
      </c>
      <c r="H53" s="4">
        <f t="shared" si="6"/>
        <v>5.2256226083912338E-2</v>
      </c>
      <c r="I53" s="4">
        <f t="shared" si="7"/>
        <v>4.379116935666616E-4</v>
      </c>
      <c r="J53" s="4">
        <f t="shared" si="0"/>
        <v>4.8133086373240985E-2</v>
      </c>
      <c r="K53" s="4">
        <f t="shared" si="1"/>
        <v>1.5697356639094551E-2</v>
      </c>
    </row>
    <row r="54" spans="1:11" x14ac:dyDescent="0.2">
      <c r="A54">
        <v>2013</v>
      </c>
      <c r="B54" s="7">
        <v>1.7299999999999999E-2</v>
      </c>
      <c r="C54" s="7">
        <v>1.8599999999999998E-2</v>
      </c>
      <c r="D54" s="4">
        <f t="shared" si="2"/>
        <v>3.7698713531156613E-2</v>
      </c>
      <c r="E54" s="4">
        <f t="shared" si="3"/>
        <v>8.0654707649898683E-3</v>
      </c>
      <c r="F54" s="4">
        <f t="shared" si="4"/>
        <v>4.0759136783051986E-2</v>
      </c>
      <c r="G54" s="4">
        <f t="shared" si="5"/>
        <v>-6.3253290653051408E-3</v>
      </c>
      <c r="H54" s="4">
        <f t="shared" si="6"/>
        <v>4.911266561651928E-2</v>
      </c>
      <c r="I54" s="4">
        <f t="shared" si="7"/>
        <v>-2.6611411872039525E-3</v>
      </c>
      <c r="J54" s="4">
        <f t="shared" si="0"/>
        <v>3.7698713531156613E-2</v>
      </c>
      <c r="K54" s="4">
        <f t="shared" si="1"/>
        <v>3.3032798675804997E-2</v>
      </c>
    </row>
    <row r="55" spans="1:11" x14ac:dyDescent="0.2">
      <c r="A55">
        <v>2014</v>
      </c>
      <c r="B55" s="7">
        <v>-2.3E-3</v>
      </c>
      <c r="C55" s="7">
        <v>4.2299999999999997E-2</v>
      </c>
      <c r="D55" s="4">
        <f t="shared" si="2"/>
        <v>2.3830346319883233E-2</v>
      </c>
      <c r="E55" s="4">
        <f t="shared" si="3"/>
        <v>1.5697356639094551E-2</v>
      </c>
      <c r="F55" s="4">
        <f t="shared" si="4"/>
        <v>3.1877678978418089E-2</v>
      </c>
      <c r="G55" s="4">
        <f t="shared" si="5"/>
        <v>1.5538380179094702E-2</v>
      </c>
      <c r="H55" s="4">
        <f t="shared" si="6"/>
        <v>3.7412125534572738E-2</v>
      </c>
      <c r="I55" s="4">
        <f t="shared" si="7"/>
        <v>3.0375959480437587E-3</v>
      </c>
      <c r="J55" s="4">
        <f t="shared" si="0"/>
        <v>2.3830346319883233E-2</v>
      </c>
      <c r="K55" s="4">
        <f t="shared" si="1"/>
        <v>3.3966257979543002E-2</v>
      </c>
    </row>
    <row r="56" spans="1:11" x14ac:dyDescent="0.2">
      <c r="A56">
        <v>2015</v>
      </c>
      <c r="B56" s="7">
        <v>-5.9999999999999995E-4</v>
      </c>
      <c r="C56" s="7">
        <v>3.8199999999999998E-2</v>
      </c>
      <c r="D56" s="4">
        <f t="shared" si="2"/>
        <v>4.7996070014590941E-3</v>
      </c>
      <c r="E56" s="4">
        <f t="shared" si="3"/>
        <v>3.3032798675804997E-2</v>
      </c>
      <c r="F56" s="4">
        <f t="shared" si="4"/>
        <v>2.2037387836519429E-2</v>
      </c>
      <c r="G56" s="4">
        <f t="shared" si="5"/>
        <v>2.0938031359847287E-2</v>
      </c>
      <c r="H56" s="4">
        <f t="shared" si="6"/>
        <v>2.8697564715628232E-2</v>
      </c>
      <c r="I56" s="4">
        <f t="shared" si="7"/>
        <v>6.9796887283928299E-3</v>
      </c>
      <c r="J56" s="4">
        <f t="shared" si="0"/>
        <v>4.7996070014590941E-3</v>
      </c>
      <c r="K56" s="4">
        <f t="shared" si="1"/>
        <v>3.4266232089350979E-2</v>
      </c>
    </row>
    <row r="57" spans="1:11" x14ac:dyDescent="0.2">
      <c r="A57">
        <v>2016</v>
      </c>
      <c r="B57" s="7">
        <v>3.8999999999999998E-3</v>
      </c>
      <c r="C57" s="7">
        <v>2.1399999999999999E-2</v>
      </c>
      <c r="D57" s="4">
        <f t="shared" si="2"/>
        <v>3.3329912254487226E-4</v>
      </c>
      <c r="E57" s="4">
        <f t="shared" si="3"/>
        <v>3.3966257979543002E-2</v>
      </c>
      <c r="F57" s="4">
        <f t="shared" si="4"/>
        <v>1.4957607375365001E-2</v>
      </c>
      <c r="G57" s="4">
        <f t="shared" si="5"/>
        <v>2.1338034311426668E-2</v>
      </c>
      <c r="H57" s="4">
        <f t="shared" si="6"/>
        <v>2.3240259813050557E-2</v>
      </c>
      <c r="I57" s="4">
        <f t="shared" si="7"/>
        <v>1.9612820444052659E-2</v>
      </c>
      <c r="J57" s="4">
        <f t="shared" si="0"/>
        <v>3.3329912254487226E-4</v>
      </c>
      <c r="K57" s="4">
        <f t="shared" si="1"/>
        <v>3.953241442006572E-2</v>
      </c>
    </row>
    <row r="58" spans="1:11" x14ac:dyDescent="0.2">
      <c r="A58">
        <v>2017</v>
      </c>
      <c r="B58" s="7">
        <v>2.35E-2</v>
      </c>
      <c r="C58" s="7">
        <v>4.3200000000000002E-2</v>
      </c>
      <c r="D58" s="4">
        <f t="shared" si="2"/>
        <v>8.9327860610097787E-3</v>
      </c>
      <c r="E58" s="4">
        <f t="shared" si="3"/>
        <v>3.4266232089350979E-2</v>
      </c>
      <c r="F58" s="4">
        <f t="shared" si="4"/>
        <v>8.3594771061683559E-3</v>
      </c>
      <c r="G58" s="4">
        <f t="shared" si="5"/>
        <v>3.2739441017014315E-2</v>
      </c>
      <c r="H58" s="4">
        <f t="shared" si="6"/>
        <v>1.9655068918254415E-2</v>
      </c>
      <c r="I58" s="4">
        <f t="shared" si="7"/>
        <v>2.4184006761373666E-2</v>
      </c>
      <c r="J58" s="4">
        <f t="shared" si="0"/>
        <v>8.9327860610097787E-3</v>
      </c>
      <c r="K58" s="4">
        <f t="shared" si="1"/>
        <v>3.2397279029609649E-2</v>
      </c>
    </row>
    <row r="59" spans="1:11" x14ac:dyDescent="0.2">
      <c r="A59">
        <v>2018</v>
      </c>
      <c r="B59" s="7">
        <v>2.8500000000000001E-2</v>
      </c>
      <c r="C59" s="7">
        <v>5.3999999999999999E-2</v>
      </c>
      <c r="D59" s="4">
        <f t="shared" si="2"/>
        <v>1.8632769903604185E-2</v>
      </c>
      <c r="E59" s="4">
        <f t="shared" si="3"/>
        <v>3.953241442006572E-2</v>
      </c>
      <c r="F59" s="4">
        <f t="shared" si="4"/>
        <v>1.059917655418019E-2</v>
      </c>
      <c r="G59" s="4">
        <f t="shared" si="5"/>
        <v>3.9819439632850617E-2</v>
      </c>
      <c r="H59" s="4">
        <f t="shared" si="6"/>
        <v>1.8112443374633358E-2</v>
      </c>
      <c r="I59" s="4">
        <f t="shared" si="7"/>
        <v>2.9126367633864447E-2</v>
      </c>
      <c r="J59" s="4">
        <f t="shared" si="0"/>
        <v>1.8632769903604185E-2</v>
      </c>
      <c r="K59" s="4">
        <f t="shared" si="1"/>
        <v>1.7996760971612957E-2</v>
      </c>
    </row>
    <row r="60" spans="1:11" x14ac:dyDescent="0.2">
      <c r="B60" s="4"/>
    </row>
    <row r="62" spans="1:11" x14ac:dyDescent="0.2">
      <c r="J62">
        <f>PEARSON(J14:J59,K14:K59)</f>
        <v>0.42348728460012347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2FA71-C565-A84C-92ED-44D9CE5811CB}">
  <dimension ref="A1:K60"/>
  <sheetViews>
    <sheetView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>
        <v>0.22750000000000001</v>
      </c>
      <c r="C2" s="4">
        <v>2.4899999999999999E-2</v>
      </c>
      <c r="F2" s="4"/>
      <c r="G2" s="4"/>
      <c r="H2" s="4"/>
      <c r="I2" s="4"/>
      <c r="J2" s="4"/>
      <c r="K2" s="4"/>
    </row>
    <row r="3" spans="1:11" x14ac:dyDescent="0.2">
      <c r="A3">
        <v>1962</v>
      </c>
      <c r="B3" s="4">
        <v>0.1091</v>
      </c>
      <c r="C3" s="4">
        <v>-1.5699999999999999E-2</v>
      </c>
      <c r="F3" s="4"/>
      <c r="G3" s="4"/>
      <c r="H3" s="4"/>
      <c r="I3" s="4"/>
      <c r="J3" s="4"/>
      <c r="K3" s="4"/>
    </row>
    <row r="4" spans="1:11" x14ac:dyDescent="0.2">
      <c r="A4">
        <v>1963</v>
      </c>
      <c r="B4" s="4">
        <v>0.21249999999999999</v>
      </c>
      <c r="C4" s="4">
        <v>1.6999999999999999E-3</v>
      </c>
      <c r="D4" s="4">
        <f>(($B2+100)*($B3+100)*($B4+100))^(1/3)-100</f>
        <v>0.18301950257861677</v>
      </c>
      <c r="E4" s="4">
        <f>(($C2+100)*($C3+100)*($C4+100))^(1/3)-100</f>
        <v>3.6319504322648299E-3</v>
      </c>
      <c r="F4" s="4"/>
      <c r="G4" s="4"/>
      <c r="H4" s="4"/>
      <c r="I4" s="4"/>
      <c r="J4" s="4">
        <f>(($B2+100)*($B3+100)*($B4+100))^(1/3)-100</f>
        <v>0.18301950257861677</v>
      </c>
      <c r="K4" s="4">
        <f>(($C6+100)*($C5+100)*($C4+100))^(1/3)-100</f>
        <v>1.2199563427159887E-2</v>
      </c>
    </row>
    <row r="5" spans="1:11" x14ac:dyDescent="0.2">
      <c r="A5">
        <v>1964</v>
      </c>
      <c r="B5" s="4">
        <v>0.42370000000000002</v>
      </c>
      <c r="C5" s="4">
        <v>2.4400000000000002E-2</v>
      </c>
      <c r="D5" s="4">
        <f t="shared" ref="D5:D59" si="0">(($B3+100)*($B4+100)*($B5+100))^(1/3)-100</f>
        <v>0.24834786911524986</v>
      </c>
      <c r="E5" s="4">
        <f t="shared" ref="E5:E59" si="1">(($C3+100)*($C4+100)*($C5+100))^(1/3)-100</f>
        <v>3.4653189258193606E-3</v>
      </c>
      <c r="F5" s="4"/>
      <c r="G5" s="4"/>
      <c r="H5" s="4"/>
      <c r="I5" s="4"/>
      <c r="J5" s="4">
        <f t="shared" ref="J5:J59" si="2">(($B3+100)*($B4+100)*($B5+100))^(1/3)-100</f>
        <v>0.24834786911524986</v>
      </c>
      <c r="K5" s="4">
        <f>(($C7+100)*($C6+100)*($C5+100))^(1/3)-100</f>
        <v>2.183298025747149E-2</v>
      </c>
    </row>
    <row r="6" spans="1:11" x14ac:dyDescent="0.2">
      <c r="A6">
        <v>1965</v>
      </c>
      <c r="B6" s="4">
        <v>0.56559999999999999</v>
      </c>
      <c r="C6" s="4">
        <v>1.0500000000000001E-2</v>
      </c>
      <c r="D6" s="4">
        <f t="shared" si="0"/>
        <v>0.40049516236682337</v>
      </c>
      <c r="E6" s="4">
        <f t="shared" si="1"/>
        <v>1.2199563427159887E-2</v>
      </c>
      <c r="F6" s="4">
        <f>(($B2+100)*($B3+100)*($B4+100)*($B5+100)*($B6+100))^(1/5)-100</f>
        <v>0.30754557115133707</v>
      </c>
      <c r="G6" s="4">
        <f>(($C2+100)*($C3+100)*($C4+100)*($C5+100)*($C6+100))^(1/5)-100</f>
        <v>9.1588445783088446E-3</v>
      </c>
      <c r="H6" s="4"/>
      <c r="I6" s="4"/>
      <c r="J6" s="4">
        <f t="shared" si="2"/>
        <v>0.40049516236682337</v>
      </c>
      <c r="K6" s="4">
        <f t="shared" ref="K6:K59" si="3">(($C8+100)*($C7+100)*($C6+100))^(1/3)-100</f>
        <v>1.4960340267151651E-3</v>
      </c>
    </row>
    <row r="7" spans="1:11" x14ac:dyDescent="0.2">
      <c r="A7">
        <v>1966</v>
      </c>
      <c r="B7" s="4">
        <v>0.73460000000000003</v>
      </c>
      <c r="C7" s="4">
        <v>3.0599999999999999E-2</v>
      </c>
      <c r="D7" s="4">
        <f t="shared" si="0"/>
        <v>0.57455304882780922</v>
      </c>
      <c r="E7" s="4">
        <f t="shared" si="1"/>
        <v>2.183298025747149E-2</v>
      </c>
      <c r="F7" s="4">
        <f t="shared" ref="F7:F59" si="4">(($B3+100)*($B4+100)*($B5+100)*($B6+100)*($B7+100))^(1/5)-100</f>
        <v>0.40884177318334025</v>
      </c>
      <c r="G7" s="4">
        <f t="shared" ref="G7:G59" si="5">(($C3+100)*($C4+100)*($C5+100)*($C6+100)*($C7+100))^(1/5)-100</f>
        <v>1.0298639193138115E-2</v>
      </c>
      <c r="H7" s="4"/>
      <c r="I7" s="4"/>
      <c r="J7" s="4">
        <f t="shared" si="2"/>
        <v>0.57455304882780922</v>
      </c>
      <c r="K7" s="4">
        <f t="shared" si="3"/>
        <v>4.2957035610555749E-3</v>
      </c>
    </row>
    <row r="8" spans="1:11" x14ac:dyDescent="0.2">
      <c r="A8">
        <v>1967</v>
      </c>
      <c r="B8" s="4">
        <v>0.89280000000000004</v>
      </c>
      <c r="C8" s="4">
        <v>-3.6600000000000001E-2</v>
      </c>
      <c r="D8" s="4">
        <f t="shared" si="0"/>
        <v>0.73091139549896411</v>
      </c>
      <c r="E8" s="4">
        <f t="shared" si="1"/>
        <v>1.4960340267151651E-3</v>
      </c>
      <c r="F8" s="4">
        <f t="shared" si="4"/>
        <v>0.5655610934779105</v>
      </c>
      <c r="G8" s="4">
        <f t="shared" si="5"/>
        <v>6.1172026418319092E-3</v>
      </c>
      <c r="H8" s="4">
        <f>(($B2+100)*($B3+100)*($B4+100)*($B5+100)*($B6+100)*($B7+100)*($B8+100))^(1/7)-100</f>
        <v>0.4518924176309298</v>
      </c>
      <c r="I8" s="4">
        <f>(($C2+100)*($C3+100)*($C4+100)*($C5+100)*($C6+100)*($C7+100)*($C8+100))^(1/7)-100</f>
        <v>5.6831251445572661E-3</v>
      </c>
      <c r="J8" s="4">
        <f t="shared" si="2"/>
        <v>0.73091139549896411</v>
      </c>
      <c r="K8" s="4">
        <f t="shared" si="3"/>
        <v>1.3625712097436349E-2</v>
      </c>
    </row>
    <row r="9" spans="1:11" x14ac:dyDescent="0.2">
      <c r="A9">
        <v>1968</v>
      </c>
      <c r="B9" s="4">
        <v>1.2534000000000001</v>
      </c>
      <c r="C9" s="4">
        <v>1.89E-2</v>
      </c>
      <c r="D9" s="4">
        <f t="shared" si="0"/>
        <v>0.96003337973789371</v>
      </c>
      <c r="E9" s="4">
        <f t="shared" si="1"/>
        <v>4.2957035610555749E-3</v>
      </c>
      <c r="F9" s="4">
        <f t="shared" si="4"/>
        <v>0.77361192036285331</v>
      </c>
      <c r="G9" s="4">
        <f t="shared" si="5"/>
        <v>9.557117936992654E-3</v>
      </c>
      <c r="H9" s="4">
        <f t="shared" ref="H9:H59" si="6">(($B3+100)*($B4+100)*($B5+100)*($B6+100)*($B7+100)*($B8+100)*($B9+100))^(1/7)-100</f>
        <v>0.59813738372605485</v>
      </c>
      <c r="I9" s="4">
        <f t="shared" ref="I9:I59" si="7">(($C3+100)*($C4+100)*($C5+100)*($C6+100)*($C7+100)*($C8+100)*($C9+100))^(1/7)-100</f>
        <v>4.8261249306449372E-3</v>
      </c>
      <c r="J9" s="4">
        <f t="shared" si="2"/>
        <v>0.96003337973789371</v>
      </c>
      <c r="K9" s="4">
        <f t="shared" si="3"/>
        <v>3.3598422022890873E-2</v>
      </c>
    </row>
    <row r="10" spans="1:11" x14ac:dyDescent="0.2">
      <c r="A10">
        <v>1969</v>
      </c>
      <c r="B10" s="4">
        <v>0.2097</v>
      </c>
      <c r="C10" s="4">
        <v>5.8599999999999999E-2</v>
      </c>
      <c r="D10" s="4">
        <f t="shared" si="0"/>
        <v>0.78436969040191684</v>
      </c>
      <c r="E10" s="4">
        <f t="shared" si="1"/>
        <v>1.3625712097436349E-2</v>
      </c>
      <c r="F10" s="4">
        <f t="shared" si="4"/>
        <v>0.73062613370670704</v>
      </c>
      <c r="G10" s="4">
        <f t="shared" si="5"/>
        <v>1.6395167778469499E-2</v>
      </c>
      <c r="H10" s="4">
        <f t="shared" si="6"/>
        <v>0.61257280160673133</v>
      </c>
      <c r="I10" s="4">
        <f t="shared" si="7"/>
        <v>1.5439210126629632E-2</v>
      </c>
      <c r="J10" s="4">
        <f t="shared" si="2"/>
        <v>0.78436969040191684</v>
      </c>
      <c r="K10" s="4">
        <f t="shared" si="3"/>
        <v>2.6463531516739636E-2</v>
      </c>
    </row>
    <row r="11" spans="1:11" x14ac:dyDescent="0.2">
      <c r="A11">
        <v>1970</v>
      </c>
      <c r="B11" s="4">
        <v>0.16309999999999999</v>
      </c>
      <c r="C11" s="4">
        <v>2.3300000000000001E-2</v>
      </c>
      <c r="D11" s="4">
        <f t="shared" si="0"/>
        <v>0.54080963784080893</v>
      </c>
      <c r="E11" s="4">
        <f t="shared" si="1"/>
        <v>3.3598422022890873E-2</v>
      </c>
      <c r="F11" s="4">
        <f t="shared" si="4"/>
        <v>0.64986463639617398</v>
      </c>
      <c r="G11" s="4">
        <f t="shared" si="5"/>
        <v>1.8955187622992753E-2</v>
      </c>
      <c r="H11" s="4">
        <f t="shared" si="6"/>
        <v>0.60548598757101502</v>
      </c>
      <c r="I11" s="4">
        <f t="shared" si="7"/>
        <v>1.8525062712711815E-2</v>
      </c>
      <c r="J11" s="4">
        <f t="shared" si="2"/>
        <v>0.54080963784080893</v>
      </c>
      <c r="K11" s="4">
        <f t="shared" si="3"/>
        <v>2.5321598733825113E-3</v>
      </c>
    </row>
    <row r="12" spans="1:11" x14ac:dyDescent="0.2">
      <c r="A12">
        <v>1971</v>
      </c>
      <c r="B12" s="4">
        <v>0.23949999999999999</v>
      </c>
      <c r="C12" s="4">
        <v>-2.5000000000000001E-3</v>
      </c>
      <c r="D12" s="4">
        <f t="shared" si="0"/>
        <v>0.20409506726377913</v>
      </c>
      <c r="E12" s="4">
        <f t="shared" si="1"/>
        <v>2.6463531516739636E-2</v>
      </c>
      <c r="F12" s="4">
        <f t="shared" si="4"/>
        <v>0.55073284849960658</v>
      </c>
      <c r="G12" s="4">
        <f t="shared" si="5"/>
        <v>1.2335081981959206E-2</v>
      </c>
      <c r="H12" s="4">
        <f t="shared" si="6"/>
        <v>0.57910332138699516</v>
      </c>
      <c r="I12" s="4">
        <f t="shared" si="7"/>
        <v>1.4681988314094951E-2</v>
      </c>
      <c r="J12" s="4">
        <f t="shared" si="2"/>
        <v>0.20409506726377913</v>
      </c>
      <c r="K12" s="4">
        <f t="shared" si="3"/>
        <v>-4.3002214466554278E-3</v>
      </c>
    </row>
    <row r="13" spans="1:11" x14ac:dyDescent="0.2">
      <c r="A13">
        <v>1972</v>
      </c>
      <c r="B13" s="4">
        <v>0.76480000000000004</v>
      </c>
      <c r="C13" s="4">
        <v>-1.32E-2</v>
      </c>
      <c r="D13" s="4">
        <f t="shared" si="0"/>
        <v>0.38877746102660637</v>
      </c>
      <c r="E13" s="4">
        <f t="shared" si="1"/>
        <v>2.5321598733825113E-3</v>
      </c>
      <c r="F13" s="4">
        <f t="shared" si="4"/>
        <v>0.52520668575772333</v>
      </c>
      <c r="G13" s="4">
        <f t="shared" si="5"/>
        <v>1.7016934620926349E-2</v>
      </c>
      <c r="H13" s="4">
        <f t="shared" si="6"/>
        <v>0.60754015399858474</v>
      </c>
      <c r="I13" s="4">
        <f t="shared" si="7"/>
        <v>1.1295788532493134E-2</v>
      </c>
      <c r="J13" s="4">
        <f t="shared" si="2"/>
        <v>0.38877746102660637</v>
      </c>
      <c r="K13" s="4">
        <f t="shared" si="3"/>
        <v>6.1984872105114164E-3</v>
      </c>
    </row>
    <row r="14" spans="1:11" x14ac:dyDescent="0.2">
      <c r="A14">
        <v>1973</v>
      </c>
      <c r="B14" s="4">
        <v>0.97</v>
      </c>
      <c r="C14" s="4">
        <v>2.8E-3</v>
      </c>
      <c r="D14" s="4">
        <f t="shared" si="0"/>
        <v>0.65762947885855283</v>
      </c>
      <c r="E14" s="4">
        <f t="shared" si="1"/>
        <v>-4.3002214466554278E-3</v>
      </c>
      <c r="F14" s="4">
        <f t="shared" si="4"/>
        <v>0.46887120976968788</v>
      </c>
      <c r="G14" s="4">
        <f t="shared" si="5"/>
        <v>1.3796787899224228E-2</v>
      </c>
      <c r="H14" s="4">
        <f t="shared" si="6"/>
        <v>0.64109272064989398</v>
      </c>
      <c r="I14" s="4">
        <f t="shared" si="7"/>
        <v>7.3246533667941094E-3</v>
      </c>
      <c r="J14" s="4">
        <f t="shared" si="2"/>
        <v>0.65762947885855283</v>
      </c>
      <c r="K14" s="4">
        <f t="shared" si="3"/>
        <v>3.0930502219078448E-2</v>
      </c>
    </row>
    <row r="15" spans="1:11" x14ac:dyDescent="0.2">
      <c r="A15">
        <v>1974</v>
      </c>
      <c r="B15" s="4">
        <v>0.77210000000000001</v>
      </c>
      <c r="C15" s="4">
        <v>2.9000000000000001E-2</v>
      </c>
      <c r="D15" s="4">
        <f t="shared" si="0"/>
        <v>0.83558854713970732</v>
      </c>
      <c r="E15" s="4">
        <f t="shared" si="1"/>
        <v>6.1984872105114164E-3</v>
      </c>
      <c r="F15" s="4">
        <f t="shared" si="4"/>
        <v>0.58138980609683699</v>
      </c>
      <c r="G15" s="4">
        <f t="shared" si="5"/>
        <v>7.8787383679070899E-3</v>
      </c>
      <c r="H15" s="4">
        <f t="shared" si="6"/>
        <v>0.62388405593750917</v>
      </c>
      <c r="I15" s="4">
        <f t="shared" si="7"/>
        <v>1.669756405061662E-2</v>
      </c>
      <c r="J15" s="4">
        <f t="shared" si="2"/>
        <v>0.83558854713970732</v>
      </c>
      <c r="K15" s="4">
        <f t="shared" si="3"/>
        <v>4.3132445569909805E-2</v>
      </c>
    </row>
    <row r="16" spans="1:11" x14ac:dyDescent="0.2">
      <c r="A16">
        <v>1975</v>
      </c>
      <c r="B16" s="4">
        <v>0.81410000000000005</v>
      </c>
      <c r="C16" s="4">
        <v>6.0999999999999999E-2</v>
      </c>
      <c r="D16" s="4">
        <f t="shared" si="0"/>
        <v>0.85203074389616518</v>
      </c>
      <c r="E16" s="4">
        <f t="shared" si="1"/>
        <v>3.0930502219078448E-2</v>
      </c>
      <c r="F16" s="4">
        <f t="shared" si="4"/>
        <v>0.71179494981890912</v>
      </c>
      <c r="G16" s="4">
        <f t="shared" si="5"/>
        <v>1.5416439540700821E-2</v>
      </c>
      <c r="H16" s="4">
        <f t="shared" si="6"/>
        <v>0.56140081074110526</v>
      </c>
      <c r="I16" s="4">
        <f t="shared" si="7"/>
        <v>2.2710632691641308E-2</v>
      </c>
      <c r="J16" s="4">
        <f t="shared" si="2"/>
        <v>0.85203074389616518</v>
      </c>
      <c r="K16" s="4">
        <f t="shared" si="3"/>
        <v>3.8331537024916429E-2</v>
      </c>
    </row>
    <row r="17" spans="1:11" x14ac:dyDescent="0.2">
      <c r="A17">
        <v>1976</v>
      </c>
      <c r="B17" s="4">
        <v>0.50619999999999998</v>
      </c>
      <c r="C17" s="4">
        <v>3.9399999999999998E-2</v>
      </c>
      <c r="D17" s="4">
        <f t="shared" si="0"/>
        <v>0.69737432815409761</v>
      </c>
      <c r="E17" s="4">
        <f t="shared" si="1"/>
        <v>4.3132445569909805E-2</v>
      </c>
      <c r="F17" s="4">
        <f t="shared" si="4"/>
        <v>0.76532932629027073</v>
      </c>
      <c r="G17" s="4">
        <f t="shared" si="5"/>
        <v>2.3796536554172576E-2</v>
      </c>
      <c r="H17" s="4">
        <f t="shared" si="6"/>
        <v>0.60385281109071798</v>
      </c>
      <c r="I17" s="4">
        <f t="shared" si="7"/>
        <v>1.9968533854722637E-2</v>
      </c>
      <c r="J17" s="4">
        <f t="shared" si="2"/>
        <v>0.69737432815409761</v>
      </c>
      <c r="K17" s="4">
        <f t="shared" si="3"/>
        <v>3.5898695790592683E-2</v>
      </c>
    </row>
    <row r="18" spans="1:11" x14ac:dyDescent="0.2">
      <c r="A18">
        <v>1977</v>
      </c>
      <c r="B18" s="4">
        <v>0.58199999999999996</v>
      </c>
      <c r="C18" s="4">
        <v>1.46E-2</v>
      </c>
      <c r="D18" s="4">
        <f t="shared" si="0"/>
        <v>0.63401479192802412</v>
      </c>
      <c r="E18" s="4">
        <f t="shared" si="1"/>
        <v>3.8331537024916429E-2</v>
      </c>
      <c r="F18" s="4">
        <f t="shared" si="4"/>
        <v>0.72874257541187148</v>
      </c>
      <c r="G18" s="4">
        <f t="shared" si="5"/>
        <v>2.9357975353960342E-2</v>
      </c>
      <c r="H18" s="4">
        <f t="shared" si="6"/>
        <v>0.66385154383507938</v>
      </c>
      <c r="I18" s="4">
        <f t="shared" si="7"/>
        <v>1.8725671776635977E-2</v>
      </c>
      <c r="J18" s="4">
        <f t="shared" si="2"/>
        <v>0.63401479192802412</v>
      </c>
      <c r="K18" s="4">
        <f t="shared" si="3"/>
        <v>4.3431198266347337E-2</v>
      </c>
    </row>
    <row r="19" spans="1:11" x14ac:dyDescent="0.2">
      <c r="A19">
        <v>1978</v>
      </c>
      <c r="B19" s="4">
        <v>0.44550000000000001</v>
      </c>
      <c r="C19" s="4">
        <v>5.3699999999999998E-2</v>
      </c>
      <c r="D19" s="4">
        <f t="shared" si="0"/>
        <v>0.51121782318934095</v>
      </c>
      <c r="E19" s="4">
        <f t="shared" si="1"/>
        <v>3.5898695790592683E-2</v>
      </c>
      <c r="F19" s="4">
        <f t="shared" si="4"/>
        <v>0.62387509784365136</v>
      </c>
      <c r="G19" s="4">
        <f t="shared" si="5"/>
        <v>3.9538606372644836E-2</v>
      </c>
      <c r="H19" s="4">
        <f t="shared" si="6"/>
        <v>0.69337870167791493</v>
      </c>
      <c r="I19" s="4">
        <f t="shared" si="7"/>
        <v>2.6754013841070901E-2</v>
      </c>
      <c r="J19" s="4">
        <f t="shared" si="2"/>
        <v>0.51121782318934095</v>
      </c>
      <c r="K19" s="4">
        <f t="shared" si="3"/>
        <v>5.8033275622150882E-2</v>
      </c>
    </row>
    <row r="20" spans="1:11" x14ac:dyDescent="0.2">
      <c r="A20">
        <v>1979</v>
      </c>
      <c r="B20" s="4">
        <v>0.66839999999999999</v>
      </c>
      <c r="C20" s="4">
        <v>6.2E-2</v>
      </c>
      <c r="D20" s="4">
        <f t="shared" si="0"/>
        <v>0.56525812894253136</v>
      </c>
      <c r="E20" s="4">
        <f t="shared" si="1"/>
        <v>4.3431198266347337E-2</v>
      </c>
      <c r="F20" s="4">
        <f t="shared" si="4"/>
        <v>0.6031570744017074</v>
      </c>
      <c r="G20" s="4">
        <f t="shared" si="5"/>
        <v>4.6138430852138868E-2</v>
      </c>
      <c r="H20" s="4">
        <f t="shared" si="6"/>
        <v>0.67961138846128222</v>
      </c>
      <c r="I20" s="4">
        <f t="shared" si="7"/>
        <v>3.7497701255020388E-2</v>
      </c>
      <c r="J20" s="4">
        <f t="shared" si="2"/>
        <v>0.56525812894253136</v>
      </c>
      <c r="K20" s="4">
        <f t="shared" si="3"/>
        <v>4.5331113146247048E-2</v>
      </c>
    </row>
    <row r="21" spans="1:11" x14ac:dyDescent="0.2">
      <c r="A21">
        <v>1980</v>
      </c>
      <c r="B21" s="4">
        <v>0.63480000000000003</v>
      </c>
      <c r="C21" s="4">
        <v>5.8400000000000001E-2</v>
      </c>
      <c r="D21" s="4">
        <f t="shared" si="0"/>
        <v>0.58285212115708873</v>
      </c>
      <c r="E21" s="4">
        <f t="shared" si="1"/>
        <v>5.8033275622150882E-2</v>
      </c>
      <c r="F21" s="4">
        <f t="shared" si="4"/>
        <v>0.56734662276180359</v>
      </c>
      <c r="G21" s="4">
        <f t="shared" si="5"/>
        <v>4.5618502681264772E-2</v>
      </c>
      <c r="H21" s="4">
        <f t="shared" si="6"/>
        <v>0.63179531857717564</v>
      </c>
      <c r="I21" s="4">
        <f t="shared" si="7"/>
        <v>4.544142168786891E-2</v>
      </c>
      <c r="J21" s="4">
        <f t="shared" si="2"/>
        <v>0.58285212115708873</v>
      </c>
      <c r="K21" s="4">
        <f t="shared" si="3"/>
        <v>-7.8883297383214313E-3</v>
      </c>
    </row>
    <row r="22" spans="1:11" x14ac:dyDescent="0.2">
      <c r="A22">
        <v>1981</v>
      </c>
      <c r="B22" s="4">
        <v>0.34050000000000002</v>
      </c>
      <c r="C22" s="4">
        <v>1.5599999999999999E-2</v>
      </c>
      <c r="D22" s="4">
        <f t="shared" si="0"/>
        <v>0.54779204168885087</v>
      </c>
      <c r="E22" s="4">
        <f t="shared" si="1"/>
        <v>4.5331113146247048E-2</v>
      </c>
      <c r="F22" s="4">
        <f t="shared" si="4"/>
        <v>0.53416457131399397</v>
      </c>
      <c r="G22" s="4">
        <f t="shared" si="5"/>
        <v>4.0857753730804802E-2</v>
      </c>
      <c r="H22" s="4">
        <f t="shared" si="6"/>
        <v>0.57011070349584259</v>
      </c>
      <c r="I22" s="4">
        <f t="shared" si="7"/>
        <v>4.3526711399024975E-2</v>
      </c>
      <c r="J22" s="4">
        <f t="shared" si="2"/>
        <v>0.54779204168885087</v>
      </c>
      <c r="K22" s="4">
        <f t="shared" si="3"/>
        <v>-6.1581580447111151E-2</v>
      </c>
    </row>
    <row r="23" spans="1:11" x14ac:dyDescent="0.2">
      <c r="A23">
        <v>1982</v>
      </c>
      <c r="B23" s="4">
        <v>0.18990000000000001</v>
      </c>
      <c r="C23" s="4">
        <v>-9.7600000000000006E-2</v>
      </c>
      <c r="D23" s="4">
        <f t="shared" si="0"/>
        <v>0.38823005486948148</v>
      </c>
      <c r="E23" s="4">
        <f t="shared" si="1"/>
        <v>-7.8883297383214313E-3</v>
      </c>
      <c r="F23" s="4">
        <f t="shared" si="4"/>
        <v>0.45565935604497554</v>
      </c>
      <c r="G23" s="4">
        <f t="shared" si="5"/>
        <v>1.8401783320541654E-2</v>
      </c>
      <c r="H23" s="4">
        <f t="shared" si="6"/>
        <v>0.48091813065587985</v>
      </c>
      <c r="I23" s="4">
        <f t="shared" si="7"/>
        <v>2.0858121652594264E-2</v>
      </c>
      <c r="J23" s="4">
        <f t="shared" si="2"/>
        <v>0.38823005486948148</v>
      </c>
      <c r="K23" s="4">
        <f t="shared" si="3"/>
        <v>-7.0575444558471645E-2</v>
      </c>
    </row>
    <row r="24" spans="1:11" x14ac:dyDescent="0.2">
      <c r="A24">
        <v>1983</v>
      </c>
      <c r="B24" s="4">
        <v>0.49199999999999999</v>
      </c>
      <c r="C24" s="4">
        <v>-0.1027</v>
      </c>
      <c r="D24" s="4">
        <f t="shared" si="0"/>
        <v>0.34072420458072372</v>
      </c>
      <c r="E24" s="4">
        <f t="shared" si="1"/>
        <v>-6.1581580447111151E-2</v>
      </c>
      <c r="F24" s="4">
        <f t="shared" si="4"/>
        <v>0.46495857485072634</v>
      </c>
      <c r="G24" s="4">
        <f t="shared" si="5"/>
        <v>-1.2886751045755318E-2</v>
      </c>
      <c r="H24" s="4">
        <f t="shared" si="6"/>
        <v>0.47888994669395402</v>
      </c>
      <c r="I24" s="4">
        <f t="shared" si="7"/>
        <v>5.4951775545930559E-4</v>
      </c>
      <c r="J24" s="4">
        <f t="shared" si="2"/>
        <v>0.34072420458072372</v>
      </c>
      <c r="K24" s="4">
        <f t="shared" si="3"/>
        <v>-3.3146006423180552E-2</v>
      </c>
    </row>
    <row r="25" spans="1:11" x14ac:dyDescent="0.2">
      <c r="A25">
        <v>1984</v>
      </c>
      <c r="B25" s="4">
        <v>0.55300000000000005</v>
      </c>
      <c r="C25" s="4">
        <v>-1.14E-2</v>
      </c>
      <c r="D25" s="4">
        <f t="shared" si="0"/>
        <v>0.41150775147382035</v>
      </c>
      <c r="E25" s="4">
        <f t="shared" si="1"/>
        <v>-7.0575444558471645E-2</v>
      </c>
      <c r="F25" s="4">
        <f t="shared" si="4"/>
        <v>0.44191464849878059</v>
      </c>
      <c r="G25" s="4">
        <f t="shared" si="5"/>
        <v>-2.7560070531450265E-2</v>
      </c>
      <c r="H25" s="4">
        <f t="shared" si="6"/>
        <v>0.47475082505076216</v>
      </c>
      <c r="I25" s="4">
        <f t="shared" si="7"/>
        <v>-3.1646599856287594E-3</v>
      </c>
      <c r="J25" s="4">
        <f t="shared" si="2"/>
        <v>0.41150775147382035</v>
      </c>
      <c r="K25" s="4">
        <f t="shared" si="3"/>
        <v>3.0457798957456816E-2</v>
      </c>
    </row>
    <row r="26" spans="1:11" x14ac:dyDescent="0.2">
      <c r="A26">
        <v>1985</v>
      </c>
      <c r="B26" s="4">
        <v>0.72219999999999995</v>
      </c>
      <c r="C26" s="4">
        <v>1.47E-2</v>
      </c>
      <c r="D26" s="4">
        <f t="shared" si="0"/>
        <v>0.58901954760776221</v>
      </c>
      <c r="E26" s="4">
        <f t="shared" si="1"/>
        <v>-3.3146006423180552E-2</v>
      </c>
      <c r="F26" s="4">
        <f t="shared" si="4"/>
        <v>0.45935508715595574</v>
      </c>
      <c r="G26" s="4">
        <f t="shared" si="5"/>
        <v>-3.6294087954772181E-2</v>
      </c>
      <c r="H26" s="4">
        <f t="shared" si="6"/>
        <v>0.51424430615361416</v>
      </c>
      <c r="I26" s="4">
        <f t="shared" si="7"/>
        <v>-8.733852503709727E-3</v>
      </c>
      <c r="J26" s="4">
        <f t="shared" si="2"/>
        <v>0.58901954760776221</v>
      </c>
      <c r="K26" s="4">
        <f t="shared" si="3"/>
        <v>6.0894610353301459E-2</v>
      </c>
    </row>
    <row r="27" spans="1:11" x14ac:dyDescent="0.2">
      <c r="A27">
        <v>1986</v>
      </c>
      <c r="B27" s="4">
        <v>0.76380000000000003</v>
      </c>
      <c r="C27" s="4">
        <v>8.8099999999999998E-2</v>
      </c>
      <c r="D27" s="4">
        <f t="shared" si="0"/>
        <v>0.67962537901640019</v>
      </c>
      <c r="E27" s="4">
        <f t="shared" si="1"/>
        <v>3.0457798957456816E-2</v>
      </c>
      <c r="F27" s="4">
        <f t="shared" si="4"/>
        <v>0.54397270028786693</v>
      </c>
      <c r="G27" s="4">
        <f t="shared" si="5"/>
        <v>-2.1805811759847415E-2</v>
      </c>
      <c r="H27" s="4">
        <f t="shared" si="6"/>
        <v>0.52784648443079618</v>
      </c>
      <c r="I27" s="4">
        <f t="shared" si="7"/>
        <v>-5.008333250287933E-3</v>
      </c>
      <c r="J27" s="4">
        <f t="shared" si="2"/>
        <v>0.67962537901640019</v>
      </c>
      <c r="K27" s="4">
        <f t="shared" si="3"/>
        <v>6.0927959071420901E-2</v>
      </c>
    </row>
    <row r="28" spans="1:11" x14ac:dyDescent="0.2">
      <c r="A28">
        <v>1987</v>
      </c>
      <c r="B28" s="4">
        <v>0.63570000000000004</v>
      </c>
      <c r="C28" s="4">
        <v>7.9899999999999999E-2</v>
      </c>
      <c r="D28" s="4">
        <f t="shared" si="0"/>
        <v>0.70721919662851462</v>
      </c>
      <c r="E28" s="4">
        <f t="shared" si="1"/>
        <v>6.0894610353301459E-2</v>
      </c>
      <c r="F28" s="4">
        <f t="shared" si="4"/>
        <v>0.63328896740901541</v>
      </c>
      <c r="G28" s="4">
        <f t="shared" si="5"/>
        <v>1.3695899581222193E-2</v>
      </c>
      <c r="H28" s="4">
        <f t="shared" si="6"/>
        <v>0.5279749187228191</v>
      </c>
      <c r="I28" s="4">
        <f t="shared" si="7"/>
        <v>-1.9391337120140406E-3</v>
      </c>
      <c r="J28" s="4">
        <f t="shared" si="2"/>
        <v>0.70721919662851462</v>
      </c>
      <c r="K28" s="4">
        <f t="shared" si="3"/>
        <v>3.5228336019656581E-2</v>
      </c>
    </row>
    <row r="29" spans="1:11" x14ac:dyDescent="0.2">
      <c r="A29">
        <v>1988</v>
      </c>
      <c r="B29" s="4">
        <v>0.62190000000000001</v>
      </c>
      <c r="C29" s="4">
        <v>1.4800000000000001E-2</v>
      </c>
      <c r="D29" s="4">
        <f t="shared" si="0"/>
        <v>0.67377973374233591</v>
      </c>
      <c r="E29" s="4">
        <f t="shared" si="1"/>
        <v>6.0927959071420901E-2</v>
      </c>
      <c r="F29" s="4">
        <f t="shared" si="4"/>
        <v>0.65929205298921545</v>
      </c>
      <c r="G29" s="4">
        <f t="shared" si="5"/>
        <v>3.721221930626939E-2</v>
      </c>
      <c r="H29" s="4">
        <f t="shared" si="6"/>
        <v>0.5682017048082173</v>
      </c>
      <c r="I29" s="4">
        <f t="shared" si="7"/>
        <v>-2.0533997764573542E-3</v>
      </c>
      <c r="J29" s="4">
        <f t="shared" si="2"/>
        <v>0.67377973374233591</v>
      </c>
      <c r="K29" s="4">
        <f t="shared" si="3"/>
        <v>9.5998790766032016E-3</v>
      </c>
    </row>
    <row r="30" spans="1:11" x14ac:dyDescent="0.2">
      <c r="A30">
        <v>1989</v>
      </c>
      <c r="B30" s="4">
        <v>0.80449999999999999</v>
      </c>
      <c r="C30" s="4">
        <v>1.0999999999999999E-2</v>
      </c>
      <c r="D30" s="4">
        <f t="shared" si="0"/>
        <v>0.68733245568181189</v>
      </c>
      <c r="E30" s="4">
        <f t="shared" si="1"/>
        <v>3.5228336019656581E-2</v>
      </c>
      <c r="F30" s="4">
        <f t="shared" si="4"/>
        <v>0.70959492261860646</v>
      </c>
      <c r="G30" s="4">
        <f t="shared" si="5"/>
        <v>4.1693995786999949E-2</v>
      </c>
      <c r="H30" s="4">
        <f t="shared" si="6"/>
        <v>0.65610240175048773</v>
      </c>
      <c r="I30" s="4">
        <f t="shared" si="7"/>
        <v>1.3468493898045608E-2</v>
      </c>
      <c r="J30" s="4">
        <f t="shared" si="2"/>
        <v>0.68733245568181189</v>
      </c>
      <c r="K30" s="4">
        <f t="shared" si="3"/>
        <v>1.6465717358286724E-2</v>
      </c>
    </row>
    <row r="31" spans="1:11" x14ac:dyDescent="0.2">
      <c r="A31">
        <v>1990</v>
      </c>
      <c r="B31" s="4">
        <v>1.1253</v>
      </c>
      <c r="C31" s="4">
        <v>3.0000000000000001E-3</v>
      </c>
      <c r="D31" s="4">
        <f t="shared" si="0"/>
        <v>0.85035210520371152</v>
      </c>
      <c r="E31" s="4">
        <f t="shared" si="1"/>
        <v>9.5998790766032016E-3</v>
      </c>
      <c r="F31" s="4">
        <f t="shared" si="4"/>
        <v>0.79007609880368079</v>
      </c>
      <c r="G31" s="4">
        <f t="shared" si="5"/>
        <v>3.935325468714268E-2</v>
      </c>
      <c r="H31" s="4">
        <f t="shared" si="6"/>
        <v>0.74647777058042664</v>
      </c>
      <c r="I31" s="4">
        <f t="shared" si="7"/>
        <v>2.8579202566206163E-2</v>
      </c>
      <c r="J31" s="4">
        <f t="shared" si="2"/>
        <v>0.85035210520371152</v>
      </c>
      <c r="K31" s="4">
        <f t="shared" si="3"/>
        <v>3.9228447291009161E-2</v>
      </c>
    </row>
    <row r="32" spans="1:11" x14ac:dyDescent="0.2">
      <c r="A32">
        <v>1991</v>
      </c>
      <c r="B32" s="4">
        <v>1.0197000000000001</v>
      </c>
      <c r="C32" s="4">
        <v>3.5400000000000001E-2</v>
      </c>
      <c r="D32" s="4">
        <f t="shared" si="0"/>
        <v>0.98307840646540967</v>
      </c>
      <c r="E32" s="4">
        <f t="shared" si="1"/>
        <v>1.6465717358286724E-2</v>
      </c>
      <c r="F32" s="4">
        <f t="shared" si="4"/>
        <v>0.84121751977424708</v>
      </c>
      <c r="G32" s="4">
        <f t="shared" si="5"/>
        <v>2.8816168575303891E-2</v>
      </c>
      <c r="H32" s="4">
        <f t="shared" si="6"/>
        <v>0.81314499046752076</v>
      </c>
      <c r="I32" s="4">
        <f t="shared" si="7"/>
        <v>3.5266248788175858E-2</v>
      </c>
      <c r="J32" s="4">
        <f t="shared" si="2"/>
        <v>0.98307840646540967</v>
      </c>
      <c r="K32" s="4">
        <f t="shared" si="3"/>
        <v>4.7097344874458713E-2</v>
      </c>
    </row>
    <row r="33" spans="1:11" x14ac:dyDescent="0.2">
      <c r="A33">
        <v>1992</v>
      </c>
      <c r="B33" s="4">
        <v>0.68459999999999999</v>
      </c>
      <c r="C33" s="4">
        <v>7.9299999999999995E-2</v>
      </c>
      <c r="D33" s="4">
        <f t="shared" si="0"/>
        <v>0.94302505313262941</v>
      </c>
      <c r="E33" s="4">
        <f t="shared" si="1"/>
        <v>3.9228447291009161E-2</v>
      </c>
      <c r="F33" s="4">
        <f t="shared" si="4"/>
        <v>0.85101558821068579</v>
      </c>
      <c r="G33" s="4">
        <f t="shared" si="5"/>
        <v>2.869622953933515E-2</v>
      </c>
      <c r="H33" s="4">
        <f t="shared" si="6"/>
        <v>0.80776785154199615</v>
      </c>
      <c r="I33" s="4">
        <f t="shared" si="7"/>
        <v>4.4494163784236207E-2</v>
      </c>
      <c r="J33" s="4">
        <f t="shared" si="2"/>
        <v>0.94302505313262941</v>
      </c>
      <c r="K33" s="4">
        <f t="shared" si="3"/>
        <v>5.9563915807260059E-2</v>
      </c>
    </row>
    <row r="34" spans="1:11" x14ac:dyDescent="0.2">
      <c r="A34">
        <v>1993</v>
      </c>
      <c r="B34" s="4">
        <v>0.54100000000000004</v>
      </c>
      <c r="C34" s="4">
        <v>2.6599999999999999E-2</v>
      </c>
      <c r="D34" s="4">
        <f t="shared" si="0"/>
        <v>0.74823379702702653</v>
      </c>
      <c r="E34" s="4">
        <f t="shared" si="1"/>
        <v>4.7097344874458713E-2</v>
      </c>
      <c r="F34" s="4">
        <f t="shared" si="4"/>
        <v>0.83479352857442279</v>
      </c>
      <c r="G34" s="4">
        <f t="shared" si="5"/>
        <v>3.1056446058684628E-2</v>
      </c>
      <c r="H34" s="4">
        <f t="shared" si="6"/>
        <v>0.77589517595808388</v>
      </c>
      <c r="I34" s="4">
        <f t="shared" si="7"/>
        <v>3.5709963713415505E-2</v>
      </c>
      <c r="J34" s="4">
        <f t="shared" si="2"/>
        <v>0.74823379702702653</v>
      </c>
      <c r="K34" s="4">
        <f t="shared" si="3"/>
        <v>2.8293643606275509E-2</v>
      </c>
    </row>
    <row r="35" spans="1:11" x14ac:dyDescent="0.2">
      <c r="A35">
        <v>1994</v>
      </c>
      <c r="B35" s="4">
        <v>0.44740000000000002</v>
      </c>
      <c r="C35" s="4">
        <v>7.2800000000000004E-2</v>
      </c>
      <c r="D35" s="4">
        <f t="shared" si="0"/>
        <v>0.55761935722819089</v>
      </c>
      <c r="E35" s="4">
        <f t="shared" si="1"/>
        <v>5.9563915807260059E-2</v>
      </c>
      <c r="F35" s="4">
        <f t="shared" si="4"/>
        <v>0.76325061733129473</v>
      </c>
      <c r="G35" s="4">
        <f t="shared" si="5"/>
        <v>4.3415870226610309E-2</v>
      </c>
      <c r="H35" s="4">
        <f t="shared" si="6"/>
        <v>0.74893607540268192</v>
      </c>
      <c r="I35" s="4">
        <f t="shared" si="7"/>
        <v>3.4696095028209584E-2</v>
      </c>
      <c r="J35" s="4">
        <f t="shared" si="2"/>
        <v>0.55761935722819089</v>
      </c>
      <c r="K35" s="4">
        <f t="shared" si="3"/>
        <v>3.8026194755531151E-2</v>
      </c>
    </row>
    <row r="36" spans="1:11" x14ac:dyDescent="0.2">
      <c r="A36">
        <v>1995</v>
      </c>
      <c r="B36" s="4">
        <v>0.42249999999999999</v>
      </c>
      <c r="C36" s="4">
        <v>-1.4500000000000001E-2</v>
      </c>
      <c r="D36" s="4">
        <f t="shared" si="0"/>
        <v>0.47028705056706599</v>
      </c>
      <c r="E36" s="4">
        <f t="shared" si="1"/>
        <v>2.8293643606275509E-2</v>
      </c>
      <c r="F36" s="4">
        <f t="shared" si="4"/>
        <v>0.62280287332069406</v>
      </c>
      <c r="G36" s="4">
        <f t="shared" si="5"/>
        <v>3.9914210596180055E-2</v>
      </c>
      <c r="H36" s="4">
        <f t="shared" si="6"/>
        <v>0.72039014471543794</v>
      </c>
      <c r="I36" s="4">
        <f t="shared" si="7"/>
        <v>3.0509022343835568E-2</v>
      </c>
      <c r="J36" s="4">
        <f t="shared" si="2"/>
        <v>0.47028705056706599</v>
      </c>
      <c r="K36" s="4">
        <f t="shared" si="3"/>
        <v>4.2257878062727627E-2</v>
      </c>
    </row>
    <row r="37" spans="1:11" x14ac:dyDescent="0.2">
      <c r="A37">
        <v>1996</v>
      </c>
      <c r="B37" s="4">
        <v>0.28339999999999999</v>
      </c>
      <c r="C37" s="4">
        <v>5.5800000000000002E-2</v>
      </c>
      <c r="D37" s="4">
        <f t="shared" si="0"/>
        <v>0.38440738901265092</v>
      </c>
      <c r="E37" s="4">
        <f t="shared" si="1"/>
        <v>3.8026194755531151E-2</v>
      </c>
      <c r="F37" s="4">
        <f t="shared" si="4"/>
        <v>0.47569191911998132</v>
      </c>
      <c r="G37" s="4">
        <f t="shared" si="5"/>
        <v>4.39940619262984E-2</v>
      </c>
      <c r="H37" s="4">
        <f t="shared" si="6"/>
        <v>0.64584408461639953</v>
      </c>
      <c r="I37" s="4">
        <f t="shared" si="7"/>
        <v>3.6909042220074184E-2</v>
      </c>
      <c r="J37" s="4">
        <f t="shared" si="2"/>
        <v>0.38440738901265092</v>
      </c>
      <c r="K37" s="4">
        <f t="shared" si="3"/>
        <v>6.2165212909860657E-2</v>
      </c>
    </row>
    <row r="38" spans="1:11" x14ac:dyDescent="0.2">
      <c r="A38">
        <v>1997</v>
      </c>
      <c r="B38" s="4">
        <v>0.19819999999999999</v>
      </c>
      <c r="C38" s="4">
        <v>8.5500000000000007E-2</v>
      </c>
      <c r="D38" s="4">
        <f t="shared" si="0"/>
        <v>0.30132407007110373</v>
      </c>
      <c r="E38" s="4">
        <f t="shared" si="1"/>
        <v>4.2257878062727627E-2</v>
      </c>
      <c r="F38" s="4">
        <f t="shared" si="4"/>
        <v>0.3784256264763286</v>
      </c>
      <c r="G38" s="4">
        <f t="shared" si="5"/>
        <v>4.5233593763910562E-2</v>
      </c>
      <c r="H38" s="4">
        <f t="shared" si="6"/>
        <v>0.51350829740815129</v>
      </c>
      <c r="I38" s="4">
        <f t="shared" si="7"/>
        <v>4.8694586556464969E-2</v>
      </c>
      <c r="J38" s="4">
        <f t="shared" si="2"/>
        <v>0.30132407007110373</v>
      </c>
      <c r="K38" s="4">
        <f t="shared" si="3"/>
        <v>3.7090668689586437E-2</v>
      </c>
    </row>
    <row r="39" spans="1:11" x14ac:dyDescent="0.2">
      <c r="A39">
        <v>1998</v>
      </c>
      <c r="B39" s="4">
        <v>0.1081</v>
      </c>
      <c r="C39" s="4">
        <v>4.5199999999999997E-2</v>
      </c>
      <c r="D39" s="4">
        <f t="shared" si="0"/>
        <v>0.19654110141763681</v>
      </c>
      <c r="E39" s="4">
        <f t="shared" si="1"/>
        <v>6.2165212909860657E-2</v>
      </c>
      <c r="F39" s="4">
        <f t="shared" si="4"/>
        <v>0.29183636610771657</v>
      </c>
      <c r="G39" s="4">
        <f t="shared" si="5"/>
        <v>4.8954010034179873E-2</v>
      </c>
      <c r="H39" s="4">
        <f t="shared" si="6"/>
        <v>0.38342833551088518</v>
      </c>
      <c r="I39" s="4">
        <f t="shared" si="7"/>
        <v>5.0094713831455806E-2</v>
      </c>
      <c r="J39" s="4">
        <f t="shared" si="2"/>
        <v>0.19654110141763681</v>
      </c>
      <c r="K39" s="4">
        <f t="shared" si="3"/>
        <v>2.1620377530382484E-3</v>
      </c>
    </row>
    <row r="40" spans="1:11" x14ac:dyDescent="0.2">
      <c r="A40">
        <v>1999</v>
      </c>
      <c r="B40" s="4">
        <v>5.6599999999999998E-2</v>
      </c>
      <c r="C40" s="4">
        <v>-1.9400000000000001E-2</v>
      </c>
      <c r="D40" s="4">
        <f t="shared" si="0"/>
        <v>0.12094956680058999</v>
      </c>
      <c r="E40" s="4">
        <f t="shared" si="1"/>
        <v>3.7090668689586437E-2</v>
      </c>
      <c r="F40" s="4">
        <f t="shared" si="4"/>
        <v>0.21367568166776607</v>
      </c>
      <c r="G40" s="4">
        <f t="shared" si="5"/>
        <v>3.0511606172296979E-2</v>
      </c>
      <c r="H40" s="4">
        <f t="shared" si="6"/>
        <v>0.2937423788420972</v>
      </c>
      <c r="I40" s="4">
        <f t="shared" si="7"/>
        <v>3.5992867038885379E-2</v>
      </c>
      <c r="J40" s="4">
        <f t="shared" si="2"/>
        <v>0.12094956680058999</v>
      </c>
      <c r="K40" s="4">
        <f t="shared" si="3"/>
        <v>-2.5700403354079526E-2</v>
      </c>
    </row>
    <row r="41" spans="1:11" x14ac:dyDescent="0.2">
      <c r="A41">
        <v>2000</v>
      </c>
      <c r="B41" s="4">
        <v>4.7600000000000003E-2</v>
      </c>
      <c r="C41" s="4">
        <v>-1.9300000000000001E-2</v>
      </c>
      <c r="D41" s="4">
        <f t="shared" si="0"/>
        <v>7.0763117641718054E-2</v>
      </c>
      <c r="E41" s="4">
        <f t="shared" si="1"/>
        <v>2.1620377529529833E-3</v>
      </c>
      <c r="F41" s="4">
        <f t="shared" si="4"/>
        <v>0.13873961433895943</v>
      </c>
      <c r="G41" s="4">
        <f t="shared" si="5"/>
        <v>2.9551155554756292E-2</v>
      </c>
      <c r="H41" s="4">
        <f t="shared" si="6"/>
        <v>0.22328167673789778</v>
      </c>
      <c r="I41" s="4">
        <f t="shared" si="7"/>
        <v>2.9433818413679091E-2</v>
      </c>
      <c r="J41" s="4">
        <f t="shared" si="2"/>
        <v>7.0763117641718054E-2</v>
      </c>
      <c r="K41" s="4">
        <f t="shared" si="3"/>
        <v>-4.5002913727330451E-2</v>
      </c>
    </row>
    <row r="42" spans="1:11" x14ac:dyDescent="0.2">
      <c r="A42">
        <v>2001</v>
      </c>
      <c r="B42" s="4">
        <v>4.36E-2</v>
      </c>
      <c r="C42" s="4">
        <v>-3.8399999999999997E-2</v>
      </c>
      <c r="D42" s="4">
        <f t="shared" si="0"/>
        <v>4.9266518963932526E-2</v>
      </c>
      <c r="E42" s="4">
        <f t="shared" si="1"/>
        <v>-2.5700403354079526E-2</v>
      </c>
      <c r="F42" s="4">
        <f t="shared" si="4"/>
        <v>9.0802924509574723E-2</v>
      </c>
      <c r="G42" s="4">
        <f t="shared" si="5"/>
        <v>1.070900097796823E-2</v>
      </c>
      <c r="H42" s="4">
        <f t="shared" si="6"/>
        <v>0.16562526052557303</v>
      </c>
      <c r="I42" s="4">
        <f t="shared" si="7"/>
        <v>1.3547421046510522E-2</v>
      </c>
      <c r="J42" s="4">
        <f t="shared" si="2"/>
        <v>4.9266518963932526E-2</v>
      </c>
      <c r="K42" s="4">
        <f t="shared" si="3"/>
        <v>-3.5872762377223921E-2</v>
      </c>
    </row>
    <row r="43" spans="1:11" x14ac:dyDescent="0.2">
      <c r="A43">
        <v>2002</v>
      </c>
      <c r="B43" s="4">
        <v>0.13969999999999999</v>
      </c>
      <c r="C43" s="4">
        <v>-7.7299999999999994E-2</v>
      </c>
      <c r="D43" s="4">
        <f t="shared" si="0"/>
        <v>7.695682427736017E-2</v>
      </c>
      <c r="E43" s="4">
        <f t="shared" si="1"/>
        <v>-4.5002913727330451E-2</v>
      </c>
      <c r="F43" s="4">
        <f t="shared" si="4"/>
        <v>7.9112734699677389E-2</v>
      </c>
      <c r="G43" s="4">
        <f t="shared" si="5"/>
        <v>-2.1847857687674832E-2</v>
      </c>
      <c r="H43" s="4">
        <f t="shared" si="6"/>
        <v>0.12527988227871845</v>
      </c>
      <c r="I43" s="4">
        <f t="shared" si="7"/>
        <v>4.5710592926866411E-3</v>
      </c>
      <c r="J43" s="4">
        <f t="shared" si="2"/>
        <v>7.695682427736017E-2</v>
      </c>
      <c r="K43" s="4">
        <f t="shared" si="3"/>
        <v>-6.4140328663029322E-3</v>
      </c>
    </row>
    <row r="44" spans="1:11" x14ac:dyDescent="0.2">
      <c r="A44">
        <v>2003</v>
      </c>
      <c r="B44" s="4">
        <v>0.1938</v>
      </c>
      <c r="C44" s="4">
        <v>8.0999999999999996E-3</v>
      </c>
      <c r="D44" s="4">
        <f t="shared" si="0"/>
        <v>0.12568073157746085</v>
      </c>
      <c r="E44" s="4">
        <f t="shared" si="1"/>
        <v>-3.5872762377223921E-2</v>
      </c>
      <c r="F44" s="4">
        <f t="shared" si="4"/>
        <v>9.6241907111590308E-2</v>
      </c>
      <c r="G44" s="4">
        <f t="shared" si="5"/>
        <v>-2.9263985122042868E-2</v>
      </c>
      <c r="H44" s="4">
        <f t="shared" si="6"/>
        <v>0.1124951681674986</v>
      </c>
      <c r="I44" s="4">
        <f t="shared" si="7"/>
        <v>-2.2411294379054425E-3</v>
      </c>
      <c r="J44" s="4">
        <f t="shared" si="2"/>
        <v>0.12568073157746085</v>
      </c>
      <c r="K44" s="4">
        <f t="shared" si="3"/>
        <v>4.4229566444130342E-2</v>
      </c>
    </row>
    <row r="45" spans="1:11" x14ac:dyDescent="0.2">
      <c r="A45">
        <v>2004</v>
      </c>
      <c r="B45" s="4">
        <v>9.1600000000000001E-2</v>
      </c>
      <c r="C45" s="4">
        <v>0.05</v>
      </c>
      <c r="D45" s="4">
        <f t="shared" si="0"/>
        <v>0.14169129846966655</v>
      </c>
      <c r="E45" s="4">
        <f t="shared" si="1"/>
        <v>-6.4140328663029322E-3</v>
      </c>
      <c r="F45" s="4">
        <f t="shared" si="4"/>
        <v>0.10324370084734369</v>
      </c>
      <c r="G45" s="4">
        <f t="shared" si="5"/>
        <v>-1.5389206360154617E-2</v>
      </c>
      <c r="H45" s="4">
        <f t="shared" si="6"/>
        <v>9.7272680390361188E-2</v>
      </c>
      <c r="I45" s="4">
        <f t="shared" si="7"/>
        <v>-7.3088824976821343E-3</v>
      </c>
      <c r="J45" s="4">
        <f t="shared" si="2"/>
        <v>0.14169129846966655</v>
      </c>
      <c r="K45" s="4">
        <f t="shared" si="3"/>
        <v>5.5198992204026354E-2</v>
      </c>
    </row>
    <row r="46" spans="1:11" x14ac:dyDescent="0.2">
      <c r="A46">
        <v>2005</v>
      </c>
      <c r="B46" s="4">
        <v>4.7E-2</v>
      </c>
      <c r="C46" s="4">
        <v>7.46E-2</v>
      </c>
      <c r="D46" s="4">
        <f t="shared" si="0"/>
        <v>0.11078114414071649</v>
      </c>
      <c r="E46" s="4">
        <f t="shared" si="1"/>
        <v>4.4229566444130342E-2</v>
      </c>
      <c r="F46" s="4">
        <f t="shared" si="4"/>
        <v>0.10312363381861189</v>
      </c>
      <c r="G46" s="4">
        <f t="shared" si="5"/>
        <v>3.3844767962705191E-3</v>
      </c>
      <c r="H46" s="4">
        <f t="shared" si="6"/>
        <v>8.8542769224915219E-2</v>
      </c>
      <c r="I46" s="4">
        <f t="shared" si="7"/>
        <v>-3.1116154615205005E-3</v>
      </c>
      <c r="J46" s="4">
        <f t="shared" si="2"/>
        <v>0.11078114414071649</v>
      </c>
      <c r="K46" s="4">
        <f t="shared" si="3"/>
        <v>6.0332328914967093E-2</v>
      </c>
    </row>
    <row r="47" spans="1:11" x14ac:dyDescent="0.2">
      <c r="A47">
        <v>2006</v>
      </c>
      <c r="B47" s="4">
        <v>6.4000000000000001E-2</v>
      </c>
      <c r="C47" s="4">
        <v>4.1000000000000002E-2</v>
      </c>
      <c r="D47" s="4">
        <f t="shared" si="0"/>
        <v>6.7531645686699449E-2</v>
      </c>
      <c r="E47" s="4">
        <f t="shared" si="1"/>
        <v>5.5198992204026354E-2</v>
      </c>
      <c r="F47" s="4">
        <f t="shared" si="4"/>
        <v>0.10720572838431508</v>
      </c>
      <c r="G47" s="4">
        <f t="shared" si="5"/>
        <v>1.9266069589932044E-2</v>
      </c>
      <c r="H47" s="4">
        <f t="shared" si="6"/>
        <v>8.9600216055018223E-2</v>
      </c>
      <c r="I47" s="4">
        <f t="shared" si="7"/>
        <v>5.5161281652686966E-3</v>
      </c>
      <c r="J47" s="4">
        <f t="shared" si="2"/>
        <v>6.7531645686699449E-2</v>
      </c>
      <c r="K47" s="4">
        <f t="shared" si="3"/>
        <v>5.9399119943748246E-2</v>
      </c>
    </row>
    <row r="48" spans="1:11" x14ac:dyDescent="0.2">
      <c r="A48">
        <v>2007</v>
      </c>
      <c r="B48" s="4">
        <v>8.1100000000000005E-2</v>
      </c>
      <c r="C48" s="4">
        <v>6.54E-2</v>
      </c>
      <c r="D48" s="4">
        <f t="shared" si="0"/>
        <v>6.4032364942590903E-2</v>
      </c>
      <c r="E48" s="4">
        <f t="shared" si="1"/>
        <v>6.0332328914967093E-2</v>
      </c>
      <c r="F48" s="4">
        <f t="shared" si="4"/>
        <v>9.5486787991447386E-2</v>
      </c>
      <c r="G48" s="4">
        <f t="shared" si="5"/>
        <v>4.7817345845672321E-2</v>
      </c>
      <c r="H48" s="4">
        <f t="shared" si="6"/>
        <v>9.4387252483940642E-2</v>
      </c>
      <c r="I48" s="4">
        <f t="shared" si="7"/>
        <v>1.7614739561210513E-2</v>
      </c>
      <c r="J48" s="4">
        <f t="shared" si="2"/>
        <v>6.4032364942590903E-2</v>
      </c>
      <c r="K48" s="4">
        <f t="shared" si="3"/>
        <v>5.9865870260580323E-2</v>
      </c>
    </row>
    <row r="49" spans="1:11" x14ac:dyDescent="0.2">
      <c r="A49">
        <v>2008</v>
      </c>
      <c r="B49" s="4">
        <v>7.8799999999999995E-2</v>
      </c>
      <c r="C49" s="4">
        <v>7.1800000000000003E-2</v>
      </c>
      <c r="D49" s="4">
        <f t="shared" si="0"/>
        <v>7.4633046460064634E-2</v>
      </c>
      <c r="E49" s="4">
        <f t="shared" si="1"/>
        <v>5.9399119943748246E-2</v>
      </c>
      <c r="F49" s="4">
        <f t="shared" si="4"/>
        <v>7.2498799847807049E-2</v>
      </c>
      <c r="G49" s="4">
        <f t="shared" si="5"/>
        <v>6.0559159487993952E-2</v>
      </c>
      <c r="H49" s="4">
        <f t="shared" si="6"/>
        <v>9.9417618187644052E-2</v>
      </c>
      <c r="I49" s="4">
        <f t="shared" si="7"/>
        <v>3.3358981336263582E-2</v>
      </c>
      <c r="J49" s="4">
        <f t="shared" si="2"/>
        <v>7.4633046460064634E-2</v>
      </c>
      <c r="K49" s="4">
        <f t="shared" si="3"/>
        <v>6.40654617163392E-2</v>
      </c>
    </row>
    <row r="50" spans="1:11" x14ac:dyDescent="0.2">
      <c r="A50">
        <v>2009</v>
      </c>
      <c r="B50" s="4">
        <v>7.0599999999999996E-2</v>
      </c>
      <c r="C50" s="4">
        <v>4.24E-2</v>
      </c>
      <c r="D50" s="4">
        <f t="shared" si="0"/>
        <v>7.6833231865066409E-2</v>
      </c>
      <c r="E50" s="4">
        <f t="shared" si="1"/>
        <v>5.9865870260580323E-2</v>
      </c>
      <c r="F50" s="4">
        <f t="shared" si="4"/>
        <v>6.8299248909880816E-2</v>
      </c>
      <c r="G50" s="4">
        <f t="shared" si="5"/>
        <v>5.903895287707428E-2</v>
      </c>
      <c r="H50" s="4">
        <f t="shared" si="6"/>
        <v>8.9547241167863945E-2</v>
      </c>
      <c r="I50" s="4">
        <f t="shared" si="7"/>
        <v>5.0469136364000633E-2</v>
      </c>
      <c r="J50" s="4">
        <f t="shared" si="2"/>
        <v>7.6833231865066409E-2</v>
      </c>
      <c r="K50" s="4">
        <f t="shared" si="3"/>
        <v>5.7332195733394542E-2</v>
      </c>
    </row>
    <row r="51" spans="1:11" x14ac:dyDescent="0.2">
      <c r="A51">
        <v>2010</v>
      </c>
      <c r="B51" s="4">
        <v>6.7000000000000004E-2</v>
      </c>
      <c r="C51" s="4">
        <v>7.8E-2</v>
      </c>
      <c r="D51" s="4">
        <f t="shared" si="0"/>
        <v>7.2133211511797413E-2</v>
      </c>
      <c r="E51" s="4">
        <f t="shared" si="1"/>
        <v>6.40654617163392E-2</v>
      </c>
      <c r="F51" s="4">
        <f t="shared" si="4"/>
        <v>7.2299780600161512E-2</v>
      </c>
      <c r="G51" s="4">
        <f t="shared" si="5"/>
        <v>5.9718837901357347E-2</v>
      </c>
      <c r="H51" s="4">
        <f t="shared" si="6"/>
        <v>7.1441981315246039E-2</v>
      </c>
      <c r="I51" s="4">
        <f t="shared" si="7"/>
        <v>6.0456090002361407E-2</v>
      </c>
      <c r="J51" s="4">
        <f t="shared" si="2"/>
        <v>7.2133211511797413E-2</v>
      </c>
      <c r="K51" s="4">
        <f t="shared" si="3"/>
        <v>5.4998459698182955E-2</v>
      </c>
    </row>
    <row r="52" spans="1:11" x14ac:dyDescent="0.2">
      <c r="A52">
        <v>2011</v>
      </c>
      <c r="B52" s="4">
        <v>8.09E-2</v>
      </c>
      <c r="C52" s="4">
        <v>5.16E-2</v>
      </c>
      <c r="D52" s="4">
        <f t="shared" si="0"/>
        <v>7.2833159985279394E-2</v>
      </c>
      <c r="E52" s="4">
        <f t="shared" si="1"/>
        <v>5.7332195733394542E-2</v>
      </c>
      <c r="F52" s="4">
        <f t="shared" si="4"/>
        <v>7.567983261566269E-2</v>
      </c>
      <c r="G52" s="4">
        <f t="shared" si="5"/>
        <v>6.1839144715861494E-2</v>
      </c>
      <c r="H52" s="4">
        <f t="shared" si="6"/>
        <v>6.9913647712141369E-2</v>
      </c>
      <c r="I52" s="4">
        <f t="shared" si="7"/>
        <v>6.0684683751958346E-2</v>
      </c>
      <c r="J52" s="4">
        <f t="shared" si="2"/>
        <v>7.2833159985279394E-2</v>
      </c>
      <c r="K52" s="4">
        <f t="shared" si="3"/>
        <v>4.4466438719382495E-2</v>
      </c>
    </row>
    <row r="53" spans="1:11" x14ac:dyDescent="0.2">
      <c r="A53">
        <v>2012</v>
      </c>
      <c r="B53" s="4">
        <v>8.1000000000000003E-2</v>
      </c>
      <c r="C53" s="4">
        <v>3.5400000000000001E-2</v>
      </c>
      <c r="D53" s="4">
        <f t="shared" si="0"/>
        <v>7.6299783924767439E-2</v>
      </c>
      <c r="E53" s="4">
        <f t="shared" si="1"/>
        <v>5.4998459698182955E-2</v>
      </c>
      <c r="F53" s="4">
        <f t="shared" si="4"/>
        <v>7.5659833690892242E-2</v>
      </c>
      <c r="G53" s="4">
        <f t="shared" si="5"/>
        <v>5.5838638594210011E-2</v>
      </c>
      <c r="H53" s="4">
        <f t="shared" si="6"/>
        <v>7.4771195559236503E-2</v>
      </c>
      <c r="I53" s="4">
        <f t="shared" si="7"/>
        <v>5.5084522232846211E-2</v>
      </c>
      <c r="J53" s="4">
        <f t="shared" si="2"/>
        <v>7.6299783924767439E-2</v>
      </c>
      <c r="K53" s="4">
        <f t="shared" si="3"/>
        <v>3.8066485628647229E-2</v>
      </c>
    </row>
    <row r="54" spans="1:11" x14ac:dyDescent="0.2">
      <c r="A54">
        <v>2013</v>
      </c>
      <c r="B54" s="4">
        <v>8.5800000000000001E-2</v>
      </c>
      <c r="C54" s="4">
        <v>4.6399999999999997E-2</v>
      </c>
      <c r="D54" s="4">
        <f t="shared" si="0"/>
        <v>8.25666405440586E-2</v>
      </c>
      <c r="E54" s="4">
        <f t="shared" si="1"/>
        <v>4.4466438719382495E-2</v>
      </c>
      <c r="F54" s="4">
        <f t="shared" si="4"/>
        <v>7.7059750596902177E-2</v>
      </c>
      <c r="G54" s="4">
        <f t="shared" si="5"/>
        <v>5.075893309557955E-2</v>
      </c>
      <c r="H54" s="4">
        <f t="shared" si="6"/>
        <v>7.788552573549623E-2</v>
      </c>
      <c r="I54" s="4">
        <f t="shared" si="7"/>
        <v>5.5856041564055658E-2</v>
      </c>
      <c r="J54" s="4">
        <f t="shared" si="2"/>
        <v>8.25666405440586E-2</v>
      </c>
      <c r="K54" s="4">
        <f t="shared" si="3"/>
        <v>2.7498420927386746E-2</v>
      </c>
    </row>
    <row r="55" spans="1:11" x14ac:dyDescent="0.2">
      <c r="A55">
        <v>2014</v>
      </c>
      <c r="B55" s="4">
        <v>8.8800000000000004E-2</v>
      </c>
      <c r="C55" s="4">
        <v>3.2399999999999998E-2</v>
      </c>
      <c r="D55" s="4">
        <f t="shared" si="0"/>
        <v>8.5199948443616336E-2</v>
      </c>
      <c r="E55" s="4">
        <f t="shared" si="1"/>
        <v>3.8066485628647229E-2</v>
      </c>
      <c r="F55" s="4">
        <f t="shared" si="4"/>
        <v>8.0699720772699379E-2</v>
      </c>
      <c r="G55" s="4">
        <f t="shared" si="5"/>
        <v>4.8758686010273777E-2</v>
      </c>
      <c r="H55" s="4">
        <f t="shared" si="6"/>
        <v>7.8985454137267652E-2</v>
      </c>
      <c r="I55" s="4">
        <f t="shared" si="7"/>
        <v>5.1141539113700674E-2</v>
      </c>
      <c r="J55" s="4">
        <f t="shared" si="2"/>
        <v>8.5199948443616336E-2</v>
      </c>
      <c r="K55" s="4">
        <f t="shared" si="3"/>
        <v>1.7665978915559322E-2</v>
      </c>
    </row>
    <row r="56" spans="1:11" x14ac:dyDescent="0.2">
      <c r="A56">
        <v>2015</v>
      </c>
      <c r="B56" s="4">
        <v>8.6699999999999999E-2</v>
      </c>
      <c r="C56" s="4">
        <v>3.7000000000000002E-3</v>
      </c>
      <c r="D56" s="4">
        <f t="shared" si="0"/>
        <v>8.7099992106885793E-2</v>
      </c>
      <c r="E56" s="4">
        <f t="shared" si="1"/>
        <v>2.7498420927386746E-2</v>
      </c>
      <c r="F56" s="4">
        <f t="shared" si="4"/>
        <v>8.4639949910268797E-2</v>
      </c>
      <c r="G56" s="4">
        <f t="shared" si="5"/>
        <v>3.3898614256116844E-2</v>
      </c>
      <c r="H56" s="4">
        <f t="shared" si="6"/>
        <v>8.0113989478817871E-2</v>
      </c>
      <c r="I56" s="4">
        <f t="shared" si="7"/>
        <v>4.1412138090521466E-2</v>
      </c>
      <c r="J56" s="4">
        <f t="shared" si="2"/>
        <v>8.7099992106885793E-2</v>
      </c>
      <c r="K56" s="4">
        <f t="shared" si="3"/>
        <v>1.5499584458623872E-2</v>
      </c>
    </row>
    <row r="57" spans="1:11" x14ac:dyDescent="0.2">
      <c r="A57">
        <v>2016</v>
      </c>
      <c r="B57" s="4">
        <v>9.64E-2</v>
      </c>
      <c r="C57" s="4">
        <v>1.6899999999999998E-2</v>
      </c>
      <c r="D57" s="4">
        <f t="shared" si="0"/>
        <v>9.063324660215244E-2</v>
      </c>
      <c r="E57" s="4">
        <f t="shared" si="1"/>
        <v>1.7665978915559322E-2</v>
      </c>
      <c r="F57" s="4">
        <f t="shared" si="4"/>
        <v>8.7739873721048411E-2</v>
      </c>
      <c r="G57" s="4">
        <f t="shared" si="5"/>
        <v>2.6958879293587756E-2</v>
      </c>
      <c r="H57" s="4">
        <f t="shared" si="6"/>
        <v>8.3799646954787477E-2</v>
      </c>
      <c r="I57" s="4">
        <f t="shared" si="7"/>
        <v>3.7768918916526673E-2</v>
      </c>
      <c r="J57" s="4">
        <f t="shared" si="2"/>
        <v>9.063324660215244E-2</v>
      </c>
      <c r="K57" s="4">
        <f t="shared" si="3"/>
        <v>1.9666569143382162E-2</v>
      </c>
    </row>
    <row r="58" spans="1:11" x14ac:dyDescent="0.2">
      <c r="A58">
        <v>2017</v>
      </c>
      <c r="B58" s="4">
        <v>6.2199999999999998E-2</v>
      </c>
      <c r="C58" s="4">
        <v>2.5899999999999999E-2</v>
      </c>
      <c r="D58" s="4">
        <f t="shared" si="0"/>
        <v>8.1765631921186355E-2</v>
      </c>
      <c r="E58" s="4">
        <f t="shared" si="1"/>
        <v>1.5499584458623872E-2</v>
      </c>
      <c r="F58" s="4">
        <f t="shared" si="4"/>
        <v>8.3979337932859721E-2</v>
      </c>
      <c r="G58" s="4">
        <f t="shared" si="5"/>
        <v>2.5058967445573899E-2</v>
      </c>
      <c r="H58" s="4">
        <f t="shared" si="6"/>
        <v>8.3113803449109014E-2</v>
      </c>
      <c r="I58" s="4">
        <f t="shared" si="7"/>
        <v>3.0327393325762841E-2</v>
      </c>
      <c r="J58" s="4">
        <f t="shared" si="2"/>
        <v>8.1765631921186355E-2</v>
      </c>
      <c r="K58" s="4">
        <f t="shared" si="3"/>
        <v>1.4032762656896125E-2</v>
      </c>
    </row>
    <row r="59" spans="1:11" x14ac:dyDescent="0.2">
      <c r="A59">
        <v>2018</v>
      </c>
      <c r="B59" s="4">
        <v>7.6100000000000001E-2</v>
      </c>
      <c r="C59" s="4">
        <v>1.6199999999999999E-2</v>
      </c>
      <c r="D59" s="4">
        <f t="shared" si="0"/>
        <v>7.8232348046995526E-2</v>
      </c>
      <c r="E59" s="4">
        <f t="shared" si="1"/>
        <v>1.9666569143382162E-2</v>
      </c>
      <c r="F59" s="4">
        <f t="shared" si="4"/>
        <v>8.2039298013000916E-2</v>
      </c>
      <c r="G59" s="4">
        <f t="shared" si="5"/>
        <v>1.9019526576073531E-2</v>
      </c>
      <c r="H59" s="4">
        <f t="shared" si="6"/>
        <v>8.2428059899854134E-2</v>
      </c>
      <c r="I59" s="4">
        <f t="shared" si="7"/>
        <v>2.5270558849896929E-2</v>
      </c>
      <c r="J59" s="4">
        <f t="shared" si="2"/>
        <v>7.8232348046995526E-2</v>
      </c>
      <c r="K59" s="4">
        <f t="shared" si="3"/>
        <v>5.3997084261823147E-3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21A07-BDB6-D14F-9B12-FBF22475DC41}">
  <dimension ref="A1:K60"/>
  <sheetViews>
    <sheetView topLeftCell="C20" workbookViewId="0">
      <selection activeCell="F22" sqref="F22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/>
      <c r="C2" s="4"/>
      <c r="F2" s="4"/>
      <c r="G2" s="4"/>
      <c r="H2" s="4"/>
      <c r="I2" s="4"/>
      <c r="J2" s="4"/>
      <c r="K2" s="4"/>
    </row>
    <row r="3" spans="1:11" x14ac:dyDescent="0.2">
      <c r="A3">
        <v>1962</v>
      </c>
      <c r="B3" s="4"/>
      <c r="C3" s="4"/>
      <c r="F3" s="4"/>
      <c r="G3" s="4"/>
      <c r="H3" s="4"/>
      <c r="I3" s="4"/>
      <c r="J3" s="4"/>
      <c r="K3" s="4"/>
    </row>
    <row r="4" spans="1:11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  <c r="J4" s="4">
        <f t="shared" ref="J4:J59" si="0">(($B2+100)*($B3+100)*($B4+100))^(1/3)-100</f>
        <v>0</v>
      </c>
      <c r="K4" s="4">
        <f t="shared" ref="K4:K59" si="1">(($C6+100)*($C5+100)*($C4+100))^(1/3)-100</f>
        <v>0</v>
      </c>
    </row>
    <row r="5" spans="1:11" x14ac:dyDescent="0.2">
      <c r="A5">
        <v>1964</v>
      </c>
      <c r="B5" s="4"/>
      <c r="C5" s="4"/>
      <c r="D5" s="4">
        <f t="shared" ref="D5:D59" si="2">(($B3+100)*($B4+100)*($B5+100))^(1/3)-100</f>
        <v>0</v>
      </c>
      <c r="E5" s="4">
        <f t="shared" ref="E5:E59" si="3">(($C3+100)*($C4+100)*($C5+100))^(1/3)-100</f>
        <v>0</v>
      </c>
      <c r="F5" s="4"/>
      <c r="G5" s="4"/>
      <c r="H5" s="4"/>
      <c r="I5" s="4"/>
      <c r="J5" s="4">
        <f t="shared" si="0"/>
        <v>0</v>
      </c>
      <c r="K5" s="4">
        <f t="shared" si="1"/>
        <v>0</v>
      </c>
    </row>
    <row r="6" spans="1:11" x14ac:dyDescent="0.2">
      <c r="A6">
        <v>1965</v>
      </c>
      <c r="B6" s="4"/>
      <c r="C6" s="4"/>
      <c r="D6" s="4">
        <f t="shared" si="2"/>
        <v>0</v>
      </c>
      <c r="E6" s="4">
        <f t="shared" si="3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  <c r="J6" s="4">
        <f t="shared" si="0"/>
        <v>0</v>
      </c>
      <c r="K6" s="4">
        <f t="shared" si="1"/>
        <v>0</v>
      </c>
    </row>
    <row r="7" spans="1:11" x14ac:dyDescent="0.2">
      <c r="A7">
        <v>1966</v>
      </c>
      <c r="B7" s="4"/>
      <c r="C7" s="4"/>
      <c r="D7" s="4">
        <f t="shared" si="2"/>
        <v>0</v>
      </c>
      <c r="E7" s="4">
        <f t="shared" si="3"/>
        <v>0</v>
      </c>
      <c r="F7" s="4">
        <f t="shared" ref="F7:F59" si="4">(($B3+100)*($B4+100)*($B5+100)*($B6+100)*($B7+100))^(1/5)-100</f>
        <v>0</v>
      </c>
      <c r="G7" s="4">
        <f t="shared" ref="G7:G59" si="5">(($C3+100)*($C4+100)*($C5+100)*($C6+100)*($C7+100))^(1/5)-100</f>
        <v>0</v>
      </c>
      <c r="H7" s="4"/>
      <c r="I7" s="4"/>
      <c r="J7" s="4">
        <f t="shared" si="0"/>
        <v>0</v>
      </c>
      <c r="K7" s="4">
        <f t="shared" si="1"/>
        <v>0</v>
      </c>
    </row>
    <row r="8" spans="1:11" x14ac:dyDescent="0.2">
      <c r="A8">
        <v>1967</v>
      </c>
      <c r="B8" s="4"/>
      <c r="C8" s="4"/>
      <c r="D8" s="4">
        <f t="shared" si="2"/>
        <v>0</v>
      </c>
      <c r="E8" s="4">
        <f t="shared" si="3"/>
        <v>0</v>
      </c>
      <c r="F8" s="4">
        <f t="shared" si="4"/>
        <v>0</v>
      </c>
      <c r="G8" s="4">
        <f t="shared" si="5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  <c r="J8" s="4">
        <f t="shared" si="0"/>
        <v>0</v>
      </c>
      <c r="K8" s="4">
        <f t="shared" si="1"/>
        <v>0</v>
      </c>
    </row>
    <row r="9" spans="1:11" x14ac:dyDescent="0.2">
      <c r="A9">
        <v>1968</v>
      </c>
      <c r="B9" s="4"/>
      <c r="C9" s="4"/>
      <c r="D9" s="4">
        <f t="shared" si="2"/>
        <v>0</v>
      </c>
      <c r="E9" s="4">
        <f t="shared" si="3"/>
        <v>0</v>
      </c>
      <c r="F9" s="4">
        <f t="shared" si="4"/>
        <v>0</v>
      </c>
      <c r="G9" s="4">
        <f t="shared" si="5"/>
        <v>0</v>
      </c>
      <c r="H9" s="4">
        <f t="shared" ref="H9:H59" si="6">(($B3+100)*($B4+100)*($B5+100)*($B6+100)*($B7+100)*($B8+100)*($B9+100))^(1/7)-100</f>
        <v>0</v>
      </c>
      <c r="I9" s="4">
        <f t="shared" ref="I9:I59" si="7">(($C3+100)*($C4+100)*($C5+100)*($C6+100)*($C7+100)*($C8+100)*($C9+100))^(1/7)-100</f>
        <v>0</v>
      </c>
      <c r="J9" s="4">
        <f t="shared" si="0"/>
        <v>0</v>
      </c>
      <c r="K9" s="4">
        <f t="shared" si="1"/>
        <v>0</v>
      </c>
    </row>
    <row r="10" spans="1:11" x14ac:dyDescent="0.2">
      <c r="A10">
        <v>1969</v>
      </c>
      <c r="B10" s="4"/>
      <c r="C10" s="4"/>
      <c r="D10" s="4">
        <f t="shared" si="2"/>
        <v>0</v>
      </c>
      <c r="E10" s="4">
        <f t="shared" si="3"/>
        <v>0</v>
      </c>
      <c r="F10" s="4">
        <f t="shared" si="4"/>
        <v>0</v>
      </c>
      <c r="G10" s="4">
        <f t="shared" si="5"/>
        <v>0</v>
      </c>
      <c r="H10" s="4">
        <f t="shared" si="6"/>
        <v>0</v>
      </c>
      <c r="I10" s="4">
        <f t="shared" si="7"/>
        <v>0</v>
      </c>
      <c r="J10" s="4">
        <f t="shared" si="0"/>
        <v>0</v>
      </c>
      <c r="K10" s="4">
        <f t="shared" si="1"/>
        <v>0</v>
      </c>
    </row>
    <row r="11" spans="1:11" x14ac:dyDescent="0.2">
      <c r="A11">
        <v>1970</v>
      </c>
      <c r="B11" s="4"/>
      <c r="C11" s="4"/>
      <c r="D11" s="4">
        <f t="shared" si="2"/>
        <v>0</v>
      </c>
      <c r="E11" s="4">
        <f t="shared" si="3"/>
        <v>0</v>
      </c>
      <c r="F11" s="4">
        <f t="shared" si="4"/>
        <v>0</v>
      </c>
      <c r="G11" s="4">
        <f t="shared" si="5"/>
        <v>0</v>
      </c>
      <c r="H11" s="4">
        <f t="shared" si="6"/>
        <v>0</v>
      </c>
      <c r="I11" s="4">
        <f t="shared" si="7"/>
        <v>0</v>
      </c>
      <c r="J11" s="4">
        <f t="shared" si="0"/>
        <v>0</v>
      </c>
      <c r="K11" s="4">
        <f t="shared" si="1"/>
        <v>0</v>
      </c>
    </row>
    <row r="12" spans="1:11" x14ac:dyDescent="0.2">
      <c r="A12">
        <v>1971</v>
      </c>
      <c r="B12" s="4"/>
      <c r="C12" s="4"/>
      <c r="D12" s="4">
        <f t="shared" si="2"/>
        <v>0</v>
      </c>
      <c r="E12" s="4">
        <f t="shared" si="3"/>
        <v>0</v>
      </c>
      <c r="F12" s="4">
        <f t="shared" si="4"/>
        <v>0</v>
      </c>
      <c r="G12" s="4">
        <f t="shared" si="5"/>
        <v>0</v>
      </c>
      <c r="H12" s="4">
        <f t="shared" si="6"/>
        <v>0</v>
      </c>
      <c r="I12" s="4">
        <f t="shared" si="7"/>
        <v>0</v>
      </c>
      <c r="J12" s="4">
        <f t="shared" si="0"/>
        <v>0</v>
      </c>
      <c r="K12" s="4">
        <f t="shared" si="1"/>
        <v>0</v>
      </c>
    </row>
    <row r="13" spans="1:11" x14ac:dyDescent="0.2">
      <c r="A13">
        <v>1972</v>
      </c>
      <c r="B13" s="4"/>
      <c r="C13" s="4"/>
      <c r="D13" s="4">
        <f t="shared" si="2"/>
        <v>0</v>
      </c>
      <c r="E13" s="4">
        <f t="shared" si="3"/>
        <v>0</v>
      </c>
      <c r="F13" s="4">
        <f t="shared" si="4"/>
        <v>0</v>
      </c>
      <c r="G13" s="4">
        <f t="shared" si="5"/>
        <v>0</v>
      </c>
      <c r="H13" s="4">
        <f t="shared" si="6"/>
        <v>0</v>
      </c>
      <c r="I13" s="4">
        <f t="shared" si="7"/>
        <v>0</v>
      </c>
      <c r="J13" s="4">
        <f t="shared" si="0"/>
        <v>0</v>
      </c>
      <c r="K13" s="4">
        <f t="shared" si="1"/>
        <v>0</v>
      </c>
    </row>
    <row r="14" spans="1:11" x14ac:dyDescent="0.2">
      <c r="A14">
        <v>1973</v>
      </c>
      <c r="B14" s="4"/>
      <c r="C14" s="4"/>
      <c r="D14" s="4">
        <f t="shared" si="2"/>
        <v>0</v>
      </c>
      <c r="E14" s="4">
        <f t="shared" si="3"/>
        <v>0</v>
      </c>
      <c r="F14" s="4">
        <f t="shared" si="4"/>
        <v>0</v>
      </c>
      <c r="G14" s="4">
        <f t="shared" si="5"/>
        <v>0</v>
      </c>
      <c r="H14" s="4">
        <f t="shared" si="6"/>
        <v>0</v>
      </c>
      <c r="I14" s="4">
        <f t="shared" si="7"/>
        <v>0</v>
      </c>
      <c r="J14" s="4">
        <f t="shared" si="0"/>
        <v>0</v>
      </c>
      <c r="K14" s="4">
        <f t="shared" si="1"/>
        <v>0</v>
      </c>
    </row>
    <row r="15" spans="1:11" x14ac:dyDescent="0.2">
      <c r="A15">
        <v>1974</v>
      </c>
      <c r="B15" s="4"/>
      <c r="C15" s="4"/>
      <c r="D15" s="4">
        <f t="shared" si="2"/>
        <v>0</v>
      </c>
      <c r="E15" s="4">
        <f t="shared" si="3"/>
        <v>0</v>
      </c>
      <c r="F15" s="4">
        <f t="shared" si="4"/>
        <v>0</v>
      </c>
      <c r="G15" s="4">
        <f t="shared" si="5"/>
        <v>0</v>
      </c>
      <c r="H15" s="4">
        <f t="shared" si="6"/>
        <v>0</v>
      </c>
      <c r="I15" s="4">
        <f t="shared" si="7"/>
        <v>0</v>
      </c>
      <c r="J15" s="4">
        <f t="shared" si="0"/>
        <v>0</v>
      </c>
      <c r="K15" s="4">
        <f t="shared" si="1"/>
        <v>0</v>
      </c>
    </row>
    <row r="16" spans="1:11" x14ac:dyDescent="0.2">
      <c r="A16">
        <v>1975</v>
      </c>
      <c r="B16" s="4"/>
      <c r="C16" s="4"/>
      <c r="D16" s="4">
        <f t="shared" si="2"/>
        <v>0</v>
      </c>
      <c r="E16" s="4">
        <f t="shared" si="3"/>
        <v>0</v>
      </c>
      <c r="F16" s="4">
        <f t="shared" si="4"/>
        <v>0</v>
      </c>
      <c r="G16" s="4">
        <f t="shared" si="5"/>
        <v>0</v>
      </c>
      <c r="H16" s="4">
        <f t="shared" si="6"/>
        <v>0</v>
      </c>
      <c r="I16" s="4">
        <f t="shared" si="7"/>
        <v>0</v>
      </c>
      <c r="J16" s="4">
        <f t="shared" si="0"/>
        <v>0</v>
      </c>
      <c r="K16" s="4">
        <f t="shared" si="1"/>
        <v>0</v>
      </c>
    </row>
    <row r="17" spans="1:11" x14ac:dyDescent="0.2">
      <c r="A17">
        <v>1976</v>
      </c>
      <c r="B17" s="4"/>
      <c r="C17" s="4"/>
      <c r="D17" s="4">
        <f t="shared" si="2"/>
        <v>0</v>
      </c>
      <c r="E17" s="4">
        <f t="shared" si="3"/>
        <v>0</v>
      </c>
      <c r="F17" s="4">
        <f t="shared" si="4"/>
        <v>0</v>
      </c>
      <c r="G17" s="4">
        <f t="shared" si="5"/>
        <v>0</v>
      </c>
      <c r="H17" s="4">
        <f t="shared" si="6"/>
        <v>0</v>
      </c>
      <c r="I17" s="4">
        <f t="shared" si="7"/>
        <v>0</v>
      </c>
      <c r="J17" s="4">
        <f t="shared" si="0"/>
        <v>0</v>
      </c>
      <c r="K17" s="4">
        <f t="shared" si="1"/>
        <v>0</v>
      </c>
    </row>
    <row r="18" spans="1:11" x14ac:dyDescent="0.2">
      <c r="A18">
        <v>1977</v>
      </c>
      <c r="B18" s="4"/>
      <c r="C18" s="4"/>
      <c r="D18" s="4">
        <f t="shared" si="2"/>
        <v>0</v>
      </c>
      <c r="E18" s="4">
        <f t="shared" si="3"/>
        <v>0</v>
      </c>
      <c r="F18" s="4">
        <f t="shared" si="4"/>
        <v>0</v>
      </c>
      <c r="G18" s="4">
        <f t="shared" si="5"/>
        <v>0</v>
      </c>
      <c r="H18" s="4">
        <f t="shared" si="6"/>
        <v>0</v>
      </c>
      <c r="I18" s="4">
        <f t="shared" si="7"/>
        <v>0</v>
      </c>
      <c r="J18" s="4">
        <f t="shared" si="0"/>
        <v>0</v>
      </c>
      <c r="K18" s="4">
        <f t="shared" si="1"/>
        <v>0</v>
      </c>
    </row>
    <row r="19" spans="1:11" x14ac:dyDescent="0.2">
      <c r="A19">
        <v>1978</v>
      </c>
      <c r="B19" s="4"/>
      <c r="C19" s="4"/>
      <c r="D19" s="4">
        <f t="shared" si="2"/>
        <v>0</v>
      </c>
      <c r="E19" s="4">
        <f t="shared" si="3"/>
        <v>0</v>
      </c>
      <c r="F19" s="4">
        <f t="shared" si="4"/>
        <v>0</v>
      </c>
      <c r="G19" s="4">
        <f t="shared" si="5"/>
        <v>0</v>
      </c>
      <c r="H19" s="4">
        <f t="shared" si="6"/>
        <v>0</v>
      </c>
      <c r="I19" s="4">
        <f t="shared" si="7"/>
        <v>0</v>
      </c>
      <c r="J19" s="4">
        <f t="shared" si="0"/>
        <v>0</v>
      </c>
      <c r="K19" s="4">
        <f t="shared" si="1"/>
        <v>0</v>
      </c>
    </row>
    <row r="20" spans="1:11" x14ac:dyDescent="0.2">
      <c r="A20">
        <v>1979</v>
      </c>
      <c r="B20" s="4"/>
      <c r="C20" s="4"/>
      <c r="D20" s="4">
        <f t="shared" si="2"/>
        <v>0</v>
      </c>
      <c r="E20" s="4">
        <f t="shared" si="3"/>
        <v>0</v>
      </c>
      <c r="F20" s="4">
        <f t="shared" si="4"/>
        <v>0</v>
      </c>
      <c r="G20" s="4">
        <f t="shared" si="5"/>
        <v>0</v>
      </c>
      <c r="H20" s="4">
        <f t="shared" si="6"/>
        <v>0</v>
      </c>
      <c r="I20" s="4">
        <f t="shared" si="7"/>
        <v>0</v>
      </c>
      <c r="J20" s="4">
        <f t="shared" si="0"/>
        <v>0</v>
      </c>
      <c r="K20" s="4">
        <f t="shared" si="1"/>
        <v>-1.4635475200208248E-2</v>
      </c>
    </row>
    <row r="21" spans="1:11" x14ac:dyDescent="0.2">
      <c r="A21">
        <v>1980</v>
      </c>
      <c r="B21" s="4"/>
      <c r="C21" s="4"/>
      <c r="D21" s="4">
        <f t="shared" si="2"/>
        <v>0</v>
      </c>
      <c r="E21" s="4">
        <f t="shared" si="3"/>
        <v>0</v>
      </c>
      <c r="F21" s="4">
        <f t="shared" si="4"/>
        <v>0</v>
      </c>
      <c r="G21" s="4">
        <f t="shared" si="5"/>
        <v>0</v>
      </c>
      <c r="H21" s="4">
        <f t="shared" si="6"/>
        <v>0</v>
      </c>
      <c r="I21" s="4">
        <f t="shared" si="7"/>
        <v>0</v>
      </c>
      <c r="J21" s="4">
        <f t="shared" si="0"/>
        <v>0</v>
      </c>
      <c r="K21" s="4">
        <f t="shared" si="1"/>
        <v>-1.2702462190489427E-2</v>
      </c>
    </row>
    <row r="22" spans="1:11" x14ac:dyDescent="0.2">
      <c r="A22">
        <v>1981</v>
      </c>
      <c r="B22" s="4">
        <v>1.0173000000000001</v>
      </c>
      <c r="C22" s="4">
        <v>-4.3900000000000002E-2</v>
      </c>
      <c r="D22" s="4">
        <f t="shared" si="2"/>
        <v>0.33795656693568787</v>
      </c>
      <c r="E22" s="4">
        <f t="shared" si="3"/>
        <v>-1.4635475200208248E-2</v>
      </c>
      <c r="F22" s="4">
        <f t="shared" si="4"/>
        <v>0.20263709831249344</v>
      </c>
      <c r="G22" s="4">
        <f t="shared" si="5"/>
        <v>-8.781542174190804E-3</v>
      </c>
      <c r="H22" s="4">
        <f t="shared" si="6"/>
        <v>0.14469892106497184</v>
      </c>
      <c r="I22" s="4">
        <f t="shared" si="7"/>
        <v>-6.2726088166584759E-3</v>
      </c>
      <c r="J22" s="4">
        <f t="shared" si="0"/>
        <v>0.33795656693568787</v>
      </c>
      <c r="K22" s="4">
        <f t="shared" si="1"/>
        <v>-2.4068977102430722E-2</v>
      </c>
    </row>
    <row r="23" spans="1:11" x14ac:dyDescent="0.2">
      <c r="A23">
        <v>1982</v>
      </c>
      <c r="B23" s="4">
        <v>1.0054000000000001</v>
      </c>
      <c r="C23" s="4">
        <v>5.7999999999999996E-3</v>
      </c>
      <c r="D23" s="4">
        <f t="shared" si="2"/>
        <v>0.67310181882855602</v>
      </c>
      <c r="E23" s="4">
        <f t="shared" si="3"/>
        <v>-1.2702462190489427E-2</v>
      </c>
      <c r="F23" s="4">
        <f t="shared" si="4"/>
        <v>0.40331911293500866</v>
      </c>
      <c r="G23" s="4">
        <f t="shared" si="5"/>
        <v>-7.6216709488079459E-3</v>
      </c>
      <c r="H23" s="4">
        <f t="shared" si="6"/>
        <v>0.28791938088951952</v>
      </c>
      <c r="I23" s="4">
        <f t="shared" si="7"/>
        <v>-5.4441099550359695E-3</v>
      </c>
      <c r="J23" s="4">
        <f t="shared" si="0"/>
        <v>0.67310181882855602</v>
      </c>
      <c r="K23" s="4">
        <f t="shared" si="1"/>
        <v>8.127041846563543E-3</v>
      </c>
    </row>
    <row r="24" spans="1:11" x14ac:dyDescent="0.2">
      <c r="A24">
        <v>1983</v>
      </c>
      <c r="B24" s="4">
        <v>1.3503000000000001</v>
      </c>
      <c r="C24" s="4">
        <v>-3.4099999999999998E-2</v>
      </c>
      <c r="D24" s="4">
        <f t="shared" si="2"/>
        <v>1.1242070771872505</v>
      </c>
      <c r="E24" s="4">
        <f t="shared" si="3"/>
        <v>-2.4068977102430722E-2</v>
      </c>
      <c r="F24" s="4">
        <f t="shared" si="4"/>
        <v>0.67301553977713979</v>
      </c>
      <c r="G24" s="4">
        <f t="shared" si="5"/>
        <v>-1.4442081518268424E-2</v>
      </c>
      <c r="H24" s="4">
        <f t="shared" si="6"/>
        <v>0.48026451978778084</v>
      </c>
      <c r="I24" s="4">
        <f t="shared" si="7"/>
        <v>-1.0315985356626811E-2</v>
      </c>
      <c r="J24" s="4">
        <f t="shared" si="0"/>
        <v>1.1242070771872505</v>
      </c>
      <c r="K24" s="4">
        <f t="shared" si="1"/>
        <v>3.2688247624776068E-2</v>
      </c>
    </row>
    <row r="25" spans="1:11" x14ac:dyDescent="0.2">
      <c r="A25">
        <v>1984</v>
      </c>
      <c r="B25" s="4">
        <v>1.9212</v>
      </c>
      <c r="C25" s="4">
        <v>5.2699999999999997E-2</v>
      </c>
      <c r="D25" s="4">
        <f t="shared" si="2"/>
        <v>1.4249307642428306</v>
      </c>
      <c r="E25" s="4">
        <f t="shared" si="3"/>
        <v>8.127041846563543E-3</v>
      </c>
      <c r="F25" s="4">
        <f t="shared" si="4"/>
        <v>1.0569026667579777</v>
      </c>
      <c r="G25" s="4">
        <f t="shared" si="5"/>
        <v>-3.9058245226328836E-3</v>
      </c>
      <c r="H25" s="4">
        <f t="shared" si="6"/>
        <v>0.75379576824087735</v>
      </c>
      <c r="I25" s="4">
        <f t="shared" si="7"/>
        <v>-2.7898902261256353E-3</v>
      </c>
      <c r="J25" s="4">
        <f t="shared" si="0"/>
        <v>1.4249307642428306</v>
      </c>
      <c r="K25" s="4">
        <f t="shared" si="1"/>
        <v>7.0699190390541844E-2</v>
      </c>
    </row>
    <row r="26" spans="1:11" x14ac:dyDescent="0.2">
      <c r="A26">
        <v>1985</v>
      </c>
      <c r="B26" s="4">
        <v>2.2599</v>
      </c>
      <c r="C26" s="4">
        <v>7.9500000000000001E-2</v>
      </c>
      <c r="D26" s="4">
        <f t="shared" si="2"/>
        <v>1.8431077843803649</v>
      </c>
      <c r="E26" s="4">
        <f t="shared" si="3"/>
        <v>3.2688247624776068E-2</v>
      </c>
      <c r="F26" s="4">
        <f t="shared" si="4"/>
        <v>1.5095858696606683</v>
      </c>
      <c r="G26" s="4">
        <f t="shared" si="5"/>
        <v>1.1988500859189344E-2</v>
      </c>
      <c r="H26" s="4">
        <f t="shared" si="6"/>
        <v>1.0759651803066532</v>
      </c>
      <c r="I26" s="4">
        <f t="shared" si="7"/>
        <v>8.5630682496287136E-3</v>
      </c>
      <c r="J26" s="4">
        <f t="shared" si="0"/>
        <v>1.8431077843803649</v>
      </c>
      <c r="K26" s="4">
        <f t="shared" si="1"/>
        <v>6.5131212497632873E-2</v>
      </c>
    </row>
    <row r="27" spans="1:11" x14ac:dyDescent="0.2">
      <c r="A27">
        <v>1986</v>
      </c>
      <c r="B27" s="4">
        <v>1.4714</v>
      </c>
      <c r="C27" s="4">
        <v>7.9899999999999999E-2</v>
      </c>
      <c r="D27" s="4">
        <f t="shared" si="2"/>
        <v>1.8836545857154903</v>
      </c>
      <c r="E27" s="4">
        <f t="shared" si="3"/>
        <v>7.0699190390541844E-2</v>
      </c>
      <c r="F27" s="4">
        <f t="shared" si="4"/>
        <v>1.6006848024377547</v>
      </c>
      <c r="G27" s="4">
        <f t="shared" si="5"/>
        <v>3.6750080646669403E-2</v>
      </c>
      <c r="H27" s="4">
        <f t="shared" si="6"/>
        <v>1.2870991525875866</v>
      </c>
      <c r="I27" s="4">
        <f t="shared" si="7"/>
        <v>1.9974424397062762E-2</v>
      </c>
      <c r="J27" s="4">
        <f t="shared" si="0"/>
        <v>1.8836545857154903</v>
      </c>
      <c r="K27" s="4">
        <f t="shared" si="1"/>
        <v>3.8294534984714801E-2</v>
      </c>
    </row>
    <row r="28" spans="1:11" x14ac:dyDescent="0.2">
      <c r="A28">
        <v>1987</v>
      </c>
      <c r="B28" s="4">
        <v>2.2833999999999999</v>
      </c>
      <c r="C28" s="4">
        <v>3.5999999999999997E-2</v>
      </c>
      <c r="D28" s="4">
        <f t="shared" si="2"/>
        <v>2.0042007602303755</v>
      </c>
      <c r="E28" s="4">
        <f t="shared" si="3"/>
        <v>6.5131212497632873E-2</v>
      </c>
      <c r="F28" s="4">
        <f t="shared" si="4"/>
        <v>1.8564997517774771</v>
      </c>
      <c r="G28" s="4">
        <f t="shared" si="5"/>
        <v>4.2791220239806194E-2</v>
      </c>
      <c r="H28" s="4">
        <f t="shared" si="6"/>
        <v>1.6143093610891555</v>
      </c>
      <c r="I28" s="4">
        <f t="shared" si="7"/>
        <v>2.511751534497364E-2</v>
      </c>
      <c r="J28" s="4">
        <f t="shared" si="0"/>
        <v>2.0042007602303755</v>
      </c>
      <c r="K28" s="4">
        <f t="shared" si="1"/>
        <v>2.2598599275681863E-2</v>
      </c>
    </row>
    <row r="29" spans="1:11" x14ac:dyDescent="0.2">
      <c r="A29">
        <v>1988</v>
      </c>
      <c r="B29" s="4">
        <v>6.2911000000000001</v>
      </c>
      <c r="C29" s="4">
        <v>-1E-3</v>
      </c>
      <c r="D29" s="4">
        <f t="shared" si="2"/>
        <v>3.3273369855365331</v>
      </c>
      <c r="E29" s="4">
        <f t="shared" si="3"/>
        <v>3.8294534984714801E-2</v>
      </c>
      <c r="F29" s="4">
        <f t="shared" si="4"/>
        <v>2.8307777084229571</v>
      </c>
      <c r="G29" s="4">
        <f t="shared" si="5"/>
        <v>4.9415434887862375E-2</v>
      </c>
      <c r="H29" s="4">
        <f t="shared" si="6"/>
        <v>2.3557338112968722</v>
      </c>
      <c r="I29" s="4">
        <f t="shared" si="7"/>
        <v>3.1249190663615423E-2</v>
      </c>
      <c r="J29" s="4">
        <f t="shared" si="0"/>
        <v>3.3273369855365331</v>
      </c>
      <c r="K29" s="4">
        <f t="shared" si="1"/>
        <v>2.6327067409681604E-4</v>
      </c>
    </row>
    <row r="30" spans="1:11" x14ac:dyDescent="0.2">
      <c r="A30">
        <v>1989</v>
      </c>
      <c r="B30" s="4">
        <v>14.3073</v>
      </c>
      <c r="C30" s="4">
        <v>3.2800000000000003E-2</v>
      </c>
      <c r="D30" s="4">
        <f t="shared" si="2"/>
        <v>7.5124292078167088</v>
      </c>
      <c r="E30" s="4">
        <f t="shared" si="3"/>
        <v>2.2598599275681863E-2</v>
      </c>
      <c r="F30" s="4">
        <f t="shared" si="4"/>
        <v>5.2167803147755052</v>
      </c>
      <c r="G30" s="4">
        <f t="shared" si="5"/>
        <v>4.5435248876174228E-2</v>
      </c>
      <c r="H30" s="4">
        <f t="shared" si="6"/>
        <v>4.1808271002665549</v>
      </c>
      <c r="I30" s="4">
        <f t="shared" si="7"/>
        <v>3.510686873595148E-2</v>
      </c>
      <c r="J30" s="4">
        <f t="shared" si="0"/>
        <v>7.5124292078167088</v>
      </c>
      <c r="K30" s="4">
        <f t="shared" si="1"/>
        <v>5.6297171450836458E-3</v>
      </c>
    </row>
    <row r="31" spans="1:11" x14ac:dyDescent="0.2">
      <c r="A31">
        <v>1990</v>
      </c>
      <c r="B31" s="4">
        <v>29.4773</v>
      </c>
      <c r="C31" s="4">
        <v>-3.1E-2</v>
      </c>
      <c r="D31" s="4">
        <f t="shared" si="2"/>
        <v>16.302263605385235</v>
      </c>
      <c r="E31" s="4">
        <f t="shared" si="3"/>
        <v>2.6327067409681604E-4</v>
      </c>
      <c r="F31" s="4">
        <f t="shared" si="4"/>
        <v>10.301815873816082</v>
      </c>
      <c r="G31" s="4">
        <f t="shared" si="5"/>
        <v>2.3333007618887791E-2</v>
      </c>
      <c r="H31" s="4">
        <f t="shared" si="6"/>
        <v>7.8905270646924208</v>
      </c>
      <c r="I31" s="4">
        <f t="shared" si="7"/>
        <v>3.5550026581233851E-2</v>
      </c>
      <c r="J31" s="4">
        <f t="shared" si="0"/>
        <v>16.302263605385235</v>
      </c>
      <c r="K31" s="4">
        <f t="shared" si="1"/>
        <v>-6.8684495719111283E-3</v>
      </c>
    </row>
    <row r="32" spans="1:11" x14ac:dyDescent="0.2">
      <c r="A32">
        <v>1991</v>
      </c>
      <c r="B32" s="4">
        <v>4.3278999999999996</v>
      </c>
      <c r="C32" s="4">
        <v>1.5100000000000001E-2</v>
      </c>
      <c r="D32" s="4">
        <f t="shared" si="2"/>
        <v>15.581773902591735</v>
      </c>
      <c r="E32" s="4">
        <f t="shared" si="3"/>
        <v>5.6297171450836458E-3</v>
      </c>
      <c r="F32" s="4">
        <f t="shared" si="4"/>
        <v>10.915955499418359</v>
      </c>
      <c r="G32" s="4">
        <f t="shared" si="5"/>
        <v>1.0376976891464551E-2</v>
      </c>
      <c r="H32" s="4">
        <f t="shared" si="6"/>
        <v>8.2508476511542881</v>
      </c>
      <c r="I32" s="4">
        <f t="shared" si="7"/>
        <v>3.0178653558650126E-2</v>
      </c>
      <c r="J32" s="4">
        <f t="shared" si="0"/>
        <v>15.581773902591735</v>
      </c>
      <c r="K32" s="4">
        <f t="shared" si="1"/>
        <v>1.903109353452237E-2</v>
      </c>
    </row>
    <row r="33" spans="1:11" x14ac:dyDescent="0.2">
      <c r="A33">
        <v>1992</v>
      </c>
      <c r="B33" s="4">
        <v>9.5196000000000005</v>
      </c>
      <c r="C33" s="4">
        <v>-4.7000000000000002E-3</v>
      </c>
      <c r="D33" s="4">
        <f t="shared" si="2"/>
        <v>13.94501144031976</v>
      </c>
      <c r="E33" s="4">
        <f t="shared" si="3"/>
        <v>-6.8684495719111283E-3</v>
      </c>
      <c r="F33" s="4">
        <f t="shared" si="4"/>
        <v>12.442725372501158</v>
      </c>
      <c r="G33" s="4">
        <f t="shared" si="5"/>
        <v>2.2377371558093273E-3</v>
      </c>
      <c r="H33" s="4">
        <f t="shared" si="6"/>
        <v>9.316701255283462</v>
      </c>
      <c r="I33" s="4">
        <f t="shared" si="7"/>
        <v>1.8151672801266727E-2</v>
      </c>
      <c r="J33" s="4">
        <f t="shared" si="0"/>
        <v>13.94501144031976</v>
      </c>
      <c r="K33" s="4">
        <f t="shared" si="1"/>
        <v>3.1763306498717725E-2</v>
      </c>
    </row>
    <row r="34" spans="1:11" x14ac:dyDescent="0.2">
      <c r="A34">
        <v>1993</v>
      </c>
      <c r="B34" s="4">
        <v>19.273800000000001</v>
      </c>
      <c r="C34" s="4">
        <v>4.6699999999999998E-2</v>
      </c>
      <c r="D34" s="4">
        <f t="shared" si="2"/>
        <v>10.869593910769453</v>
      </c>
      <c r="E34" s="4">
        <f t="shared" si="3"/>
        <v>1.903109353452237E-2</v>
      </c>
      <c r="F34" s="4">
        <f t="shared" si="4"/>
        <v>15.064404532326236</v>
      </c>
      <c r="G34" s="4">
        <f t="shared" si="5"/>
        <v>1.1776226250660216E-2</v>
      </c>
      <c r="H34" s="4">
        <f t="shared" si="6"/>
        <v>11.870425482889857</v>
      </c>
      <c r="I34" s="4">
        <f t="shared" si="7"/>
        <v>1.3411067930832132E-2</v>
      </c>
      <c r="J34" s="4">
        <f t="shared" si="0"/>
        <v>10.869593910769453</v>
      </c>
      <c r="K34" s="4">
        <f t="shared" si="1"/>
        <v>4.8066593025211546E-2</v>
      </c>
    </row>
    <row r="35" spans="1:11" x14ac:dyDescent="0.2">
      <c r="A35">
        <v>1994</v>
      </c>
      <c r="B35" s="4">
        <v>20.758900000000001</v>
      </c>
      <c r="C35" s="4">
        <v>5.33E-2</v>
      </c>
      <c r="D35" s="4">
        <f t="shared" si="2"/>
        <v>16.408676359101108</v>
      </c>
      <c r="E35" s="4">
        <f t="shared" si="3"/>
        <v>3.1763306498717725E-2</v>
      </c>
      <c r="F35" s="4">
        <f t="shared" si="4"/>
        <v>16.334902620726126</v>
      </c>
      <c r="G35" s="4">
        <f t="shared" si="5"/>
        <v>1.5875028580737194E-2</v>
      </c>
      <c r="H35" s="4">
        <f t="shared" si="6"/>
        <v>14.555854392910206</v>
      </c>
      <c r="I35" s="4">
        <f t="shared" si="7"/>
        <v>1.5881755321927926E-2</v>
      </c>
      <c r="J35" s="4">
        <f t="shared" si="0"/>
        <v>16.408676359101108</v>
      </c>
      <c r="K35" s="4">
        <f t="shared" si="1"/>
        <v>3.986580882975943E-2</v>
      </c>
    </row>
    <row r="36" spans="1:11" x14ac:dyDescent="0.2">
      <c r="A36">
        <v>1995</v>
      </c>
      <c r="B36" s="4">
        <v>0.66010000000000002</v>
      </c>
      <c r="C36" s="4">
        <v>4.4200000000000003E-2</v>
      </c>
      <c r="D36" s="4">
        <f t="shared" si="2"/>
        <v>13.181085251861617</v>
      </c>
      <c r="E36" s="4">
        <f t="shared" si="3"/>
        <v>4.8066593025126281E-2</v>
      </c>
      <c r="F36" s="4">
        <f t="shared" si="4"/>
        <v>10.622323284617764</v>
      </c>
      <c r="G36" s="4">
        <f t="shared" si="5"/>
        <v>3.0917555256735341E-2</v>
      </c>
      <c r="H36" s="4">
        <f t="shared" si="6"/>
        <v>13.668521484074219</v>
      </c>
      <c r="I36" s="4">
        <f t="shared" si="7"/>
        <v>2.2338737554491672E-2</v>
      </c>
      <c r="J36" s="4">
        <f t="shared" si="0"/>
        <v>13.181085251861617</v>
      </c>
      <c r="K36" s="4">
        <f t="shared" si="1"/>
        <v>3.3399592500728659E-2</v>
      </c>
    </row>
    <row r="37" spans="1:11" x14ac:dyDescent="0.2">
      <c r="A37">
        <v>1996</v>
      </c>
      <c r="B37" s="4">
        <v>0.15759999999999999</v>
      </c>
      <c r="C37" s="4">
        <v>2.2100000000000002E-2</v>
      </c>
      <c r="D37" s="4">
        <f t="shared" si="2"/>
        <v>6.7792349880694047</v>
      </c>
      <c r="E37" s="4">
        <f t="shared" si="3"/>
        <v>3.986580882975943E-2</v>
      </c>
      <c r="F37" s="4">
        <f t="shared" si="4"/>
        <v>9.7234523921009668</v>
      </c>
      <c r="G37" s="4">
        <f t="shared" si="5"/>
        <v>3.2317737470435759E-2</v>
      </c>
      <c r="H37" s="4">
        <f t="shared" si="6"/>
        <v>11.542822930887397</v>
      </c>
      <c r="I37" s="4">
        <f t="shared" si="7"/>
        <v>2.0810255911072773E-2</v>
      </c>
      <c r="J37" s="4">
        <f t="shared" si="0"/>
        <v>6.7792349880694047</v>
      </c>
      <c r="K37" s="4">
        <f t="shared" si="1"/>
        <v>1.9799211704963682E-2</v>
      </c>
    </row>
    <row r="38" spans="1:11" x14ac:dyDescent="0.2">
      <c r="A38">
        <v>1997</v>
      </c>
      <c r="B38" s="4">
        <v>6.93E-2</v>
      </c>
      <c r="C38" s="4">
        <v>3.39E-2</v>
      </c>
      <c r="D38" s="4">
        <f t="shared" si="2"/>
        <v>0.29532951437606414</v>
      </c>
      <c r="E38" s="4">
        <f t="shared" si="3"/>
        <v>3.3399592500728659E-2</v>
      </c>
      <c r="F38" s="4">
        <f t="shared" si="4"/>
        <v>7.7609140683053823</v>
      </c>
      <c r="G38" s="4">
        <f t="shared" si="5"/>
        <v>4.0039403184934486E-2</v>
      </c>
      <c r="H38" s="4">
        <f t="shared" si="6"/>
        <v>7.5120021556935512</v>
      </c>
      <c r="I38" s="4">
        <f t="shared" si="7"/>
        <v>3.0083909641575701E-2</v>
      </c>
      <c r="J38" s="4">
        <f t="shared" si="0"/>
        <v>0.29532951437606414</v>
      </c>
      <c r="K38" s="4">
        <f t="shared" si="1"/>
        <v>1.3999008770838373E-2</v>
      </c>
    </row>
    <row r="39" spans="1:11" x14ac:dyDescent="0.2">
      <c r="A39">
        <v>1998</v>
      </c>
      <c r="B39" s="4">
        <v>3.2000000000000001E-2</v>
      </c>
      <c r="C39" s="4">
        <v>3.3999999999999998E-3</v>
      </c>
      <c r="D39" s="4">
        <f t="shared" si="2"/>
        <v>8.6286145513199131E-2</v>
      </c>
      <c r="E39" s="4">
        <f t="shared" si="3"/>
        <v>1.9799211704963682E-2</v>
      </c>
      <c r="F39" s="4">
        <f t="shared" si="4"/>
        <v>4.0351375729742216</v>
      </c>
      <c r="G39" s="4">
        <f t="shared" si="5"/>
        <v>3.1378480221931682E-2</v>
      </c>
      <c r="H39" s="4">
        <f t="shared" si="6"/>
        <v>6.8681181621445972</v>
      </c>
      <c r="I39" s="4">
        <f t="shared" si="7"/>
        <v>2.8412146846392261E-2</v>
      </c>
      <c r="J39" s="4">
        <f t="shared" si="0"/>
        <v>8.6286145513199131E-2</v>
      </c>
      <c r="K39" s="4">
        <f t="shared" si="1"/>
        <v>1.7331567917395319E-2</v>
      </c>
    </row>
    <row r="40" spans="1:11" x14ac:dyDescent="0.2">
      <c r="A40">
        <v>1999</v>
      </c>
      <c r="B40" s="4">
        <v>4.8599999999999997E-2</v>
      </c>
      <c r="C40" s="4">
        <v>4.7000000000000002E-3</v>
      </c>
      <c r="D40" s="4">
        <f t="shared" si="2"/>
        <v>4.9965503185958937E-2</v>
      </c>
      <c r="E40" s="4">
        <f t="shared" si="3"/>
        <v>1.3999008770838373E-2</v>
      </c>
      <c r="F40" s="4">
        <f t="shared" si="4"/>
        <v>0.19323964673888838</v>
      </c>
      <c r="G40" s="4">
        <f t="shared" si="5"/>
        <v>2.165872116044909E-2</v>
      </c>
      <c r="H40" s="4">
        <f t="shared" si="6"/>
        <v>5.4961509007832774</v>
      </c>
      <c r="I40" s="4">
        <f t="shared" si="7"/>
        <v>2.9755394543741431E-2</v>
      </c>
      <c r="J40" s="4">
        <f t="shared" si="0"/>
        <v>4.9965503185958937E-2</v>
      </c>
      <c r="K40" s="4">
        <f t="shared" si="1"/>
        <v>2.0831932999897163E-2</v>
      </c>
    </row>
    <row r="41" spans="1:11" x14ac:dyDescent="0.2">
      <c r="A41">
        <v>2000</v>
      </c>
      <c r="B41" s="4">
        <v>7.0400000000000004E-2</v>
      </c>
      <c r="C41" s="4">
        <v>4.3900000000000002E-2</v>
      </c>
      <c r="D41" s="4">
        <f t="shared" si="2"/>
        <v>5.0332097665318543E-2</v>
      </c>
      <c r="E41" s="4">
        <f t="shared" si="3"/>
        <v>1.7331567917395319E-2</v>
      </c>
      <c r="F41" s="4">
        <f t="shared" si="4"/>
        <v>7.5570589413459288E-2</v>
      </c>
      <c r="G41" s="4">
        <f t="shared" si="5"/>
        <v>2.1598734607266579E-2</v>
      </c>
      <c r="H41" s="4">
        <f t="shared" si="6"/>
        <v>2.883390680675376</v>
      </c>
      <c r="I41" s="4">
        <f t="shared" si="7"/>
        <v>2.935545749348023E-2</v>
      </c>
      <c r="J41" s="4">
        <f t="shared" si="0"/>
        <v>5.0332097665318543E-2</v>
      </c>
      <c r="K41" s="4">
        <f t="shared" si="1"/>
        <v>2.9432580702376754E-2</v>
      </c>
    </row>
    <row r="42" spans="1:11" x14ac:dyDescent="0.2">
      <c r="A42">
        <v>2001</v>
      </c>
      <c r="B42" s="4">
        <v>6.8400000000000002E-2</v>
      </c>
      <c r="C42" s="4">
        <v>1.3899999999999999E-2</v>
      </c>
      <c r="D42" s="4">
        <f t="shared" si="2"/>
        <v>6.2466182902667811E-2</v>
      </c>
      <c r="E42" s="4">
        <f t="shared" si="3"/>
        <v>2.0831932999897163E-2</v>
      </c>
      <c r="F42" s="4">
        <f t="shared" si="4"/>
        <v>5.7738846946961075E-2</v>
      </c>
      <c r="G42" s="4">
        <f t="shared" si="5"/>
        <v>1.9958689043718891E-2</v>
      </c>
      <c r="H42" s="4">
        <f t="shared" si="6"/>
        <v>0.15784125899726575</v>
      </c>
      <c r="I42" s="4">
        <f t="shared" si="7"/>
        <v>2.3727283160184243E-2</v>
      </c>
      <c r="J42" s="4">
        <f t="shared" si="0"/>
        <v>6.2466182902667811E-2</v>
      </c>
      <c r="K42" s="4">
        <f t="shared" si="1"/>
        <v>1.8599640846915122E-2</v>
      </c>
    </row>
    <row r="43" spans="1:11" x14ac:dyDescent="0.2">
      <c r="A43">
        <v>2002</v>
      </c>
      <c r="B43" s="4">
        <v>8.4500000000000006E-2</v>
      </c>
      <c r="C43" s="4">
        <v>3.0499999999999999E-2</v>
      </c>
      <c r="D43" s="4">
        <f t="shared" si="2"/>
        <v>7.4433076854617752E-2</v>
      </c>
      <c r="E43" s="4">
        <f t="shared" si="3"/>
        <v>2.9432580702376754E-2</v>
      </c>
      <c r="F43" s="4">
        <f t="shared" si="4"/>
        <v>6.0778311065448065E-2</v>
      </c>
      <c r="G43" s="4">
        <f t="shared" si="5"/>
        <v>1.9278774568775248E-2</v>
      </c>
      <c r="H43" s="4">
        <f t="shared" si="6"/>
        <v>7.5821756288803499E-2</v>
      </c>
      <c r="I43" s="4">
        <f t="shared" si="7"/>
        <v>2.177042595860712E-2</v>
      </c>
      <c r="J43" s="4">
        <f t="shared" si="0"/>
        <v>7.4433076854617752E-2</v>
      </c>
      <c r="K43" s="4">
        <f t="shared" si="1"/>
        <v>3.3164870831669191E-2</v>
      </c>
    </row>
    <row r="44" spans="1:11" x14ac:dyDescent="0.2">
      <c r="A44">
        <v>2003</v>
      </c>
      <c r="B44" s="4">
        <v>0.14710000000000001</v>
      </c>
      <c r="C44" s="4">
        <v>1.14E-2</v>
      </c>
      <c r="D44" s="4">
        <f t="shared" si="2"/>
        <v>9.9994244490048345E-2</v>
      </c>
      <c r="E44" s="4">
        <f t="shared" si="3"/>
        <v>1.8599640846915122E-2</v>
      </c>
      <c r="F44" s="4">
        <f t="shared" si="4"/>
        <v>8.3794342958540824E-2</v>
      </c>
      <c r="G44" s="4">
        <f t="shared" si="5"/>
        <v>2.0878977416586508E-2</v>
      </c>
      <c r="H44" s="4">
        <f t="shared" si="6"/>
        <v>7.4322913689030656E-2</v>
      </c>
      <c r="I44" s="4">
        <f t="shared" si="7"/>
        <v>2.0241789481914907E-2</v>
      </c>
      <c r="J44" s="4">
        <f t="shared" si="0"/>
        <v>9.9994244490048345E-2</v>
      </c>
      <c r="K44" s="4">
        <f t="shared" si="1"/>
        <v>3.3664881652740064E-2</v>
      </c>
    </row>
    <row r="45" spans="1:11" x14ac:dyDescent="0.2">
      <c r="A45">
        <v>2004</v>
      </c>
      <c r="B45" s="4">
        <v>6.6000000000000003E-2</v>
      </c>
      <c r="C45" s="4">
        <v>5.7599999999999998E-2</v>
      </c>
      <c r="D45" s="4">
        <f t="shared" si="2"/>
        <v>9.9193985511135452E-2</v>
      </c>
      <c r="E45" s="4">
        <f t="shared" si="3"/>
        <v>3.3164870831669191E-2</v>
      </c>
      <c r="F45" s="4">
        <f t="shared" si="4"/>
        <v>8.7275324976474167E-2</v>
      </c>
      <c r="G45" s="4">
        <f t="shared" si="5"/>
        <v>3.1458450797288151E-2</v>
      </c>
      <c r="H45" s="4">
        <f t="shared" si="6"/>
        <v>7.3851454791395099E-2</v>
      </c>
      <c r="I45" s="4">
        <f t="shared" si="7"/>
        <v>2.36266978183437E-2</v>
      </c>
      <c r="J45" s="4">
        <f t="shared" si="0"/>
        <v>9.9193985511135452E-2</v>
      </c>
      <c r="K45" s="4">
        <f t="shared" si="1"/>
        <v>4.3066090755459641E-2</v>
      </c>
    </row>
    <row r="46" spans="1:11" x14ac:dyDescent="0.2">
      <c r="A46">
        <v>2005</v>
      </c>
      <c r="B46" s="4">
        <v>6.8699999999999997E-2</v>
      </c>
      <c r="C46" s="4">
        <v>3.2000000000000001E-2</v>
      </c>
      <c r="D46" s="4">
        <f t="shared" si="2"/>
        <v>9.392626840597984E-2</v>
      </c>
      <c r="E46" s="4">
        <f t="shared" si="3"/>
        <v>3.3664881652740064E-2</v>
      </c>
      <c r="F46" s="4">
        <f t="shared" si="4"/>
        <v>8.693526532996998E-2</v>
      </c>
      <c r="G46" s="4">
        <f t="shared" si="5"/>
        <v>2.9078633544003196E-2</v>
      </c>
      <c r="H46" s="4">
        <f t="shared" si="6"/>
        <v>7.9095680923899181E-2</v>
      </c>
      <c r="I46" s="4">
        <f t="shared" si="7"/>
        <v>2.7712737693633471E-2</v>
      </c>
      <c r="J46" s="4">
        <f t="shared" si="0"/>
        <v>9.392626840597984E-2</v>
      </c>
      <c r="K46" s="4">
        <f t="shared" si="1"/>
        <v>4.4099263321655258E-2</v>
      </c>
    </row>
    <row r="47" spans="1:11" x14ac:dyDescent="0.2">
      <c r="A47">
        <v>2006</v>
      </c>
      <c r="B47" s="4">
        <v>4.1799999999999997E-2</v>
      </c>
      <c r="C47" s="4">
        <v>3.9600000000000003E-2</v>
      </c>
      <c r="D47" s="4">
        <f t="shared" si="2"/>
        <v>5.8832602312094195E-2</v>
      </c>
      <c r="E47" s="4">
        <f t="shared" si="3"/>
        <v>4.3066090755459641E-2</v>
      </c>
      <c r="F47" s="4">
        <f t="shared" si="4"/>
        <v>8.1613714071707477E-2</v>
      </c>
      <c r="G47" s="4">
        <f t="shared" si="5"/>
        <v>3.4218885300020929E-2</v>
      </c>
      <c r="H47" s="4">
        <f t="shared" si="6"/>
        <v>7.8123927946421645E-2</v>
      </c>
      <c r="I47" s="4">
        <f t="shared" si="7"/>
        <v>3.2698853578892795E-2</v>
      </c>
      <c r="J47" s="4">
        <f t="shared" si="0"/>
        <v>5.8832602312094195E-2</v>
      </c>
      <c r="K47" s="4">
        <f t="shared" si="1"/>
        <v>5.0399628551986098E-2</v>
      </c>
    </row>
    <row r="48" spans="1:11" x14ac:dyDescent="0.2">
      <c r="A48">
        <v>2007</v>
      </c>
      <c r="B48" s="4">
        <v>3.6400000000000002E-2</v>
      </c>
      <c r="C48" s="4">
        <v>6.0699999999999997E-2</v>
      </c>
      <c r="D48" s="4">
        <f t="shared" si="2"/>
        <v>4.896566940307423E-2</v>
      </c>
      <c r="E48" s="4">
        <f t="shared" si="3"/>
        <v>4.4099263321655258E-2</v>
      </c>
      <c r="F48" s="4">
        <f t="shared" si="4"/>
        <v>7.199214169260415E-2</v>
      </c>
      <c r="G48" s="4">
        <f t="shared" si="5"/>
        <v>4.0258380547669503E-2</v>
      </c>
      <c r="H48" s="4">
        <f t="shared" si="6"/>
        <v>7.3265702730310522E-2</v>
      </c>
      <c r="I48" s="4">
        <f t="shared" si="7"/>
        <v>3.5098412182421157E-2</v>
      </c>
      <c r="J48" s="4">
        <f t="shared" si="0"/>
        <v>4.896566940307423E-2</v>
      </c>
      <c r="K48" s="4">
        <f t="shared" si="1"/>
        <v>3.6762964887344651E-2</v>
      </c>
    </row>
    <row r="49" spans="1:11" x14ac:dyDescent="0.2">
      <c r="A49">
        <v>2008</v>
      </c>
      <c r="B49" s="4">
        <v>5.6800000000000003E-2</v>
      </c>
      <c r="C49" s="4">
        <v>5.0900000000000001E-2</v>
      </c>
      <c r="D49" s="4">
        <f t="shared" si="2"/>
        <v>4.4999627778295803E-2</v>
      </c>
      <c r="E49" s="4">
        <f t="shared" si="3"/>
        <v>5.0399628551986098E-2</v>
      </c>
      <c r="F49" s="4">
        <f t="shared" si="4"/>
        <v>5.3939173918962524E-2</v>
      </c>
      <c r="G49" s="4">
        <f t="shared" si="5"/>
        <v>4.8159411977763966E-2</v>
      </c>
      <c r="H49" s="4">
        <f t="shared" si="6"/>
        <v>7.1608396959419451E-2</v>
      </c>
      <c r="I49" s="4">
        <f t="shared" si="7"/>
        <v>4.038440876747984E-2</v>
      </c>
      <c r="J49" s="4">
        <f t="shared" si="0"/>
        <v>4.4999627778295803E-2</v>
      </c>
      <c r="K49" s="4">
        <f t="shared" si="1"/>
        <v>4.1628230700041513E-2</v>
      </c>
    </row>
    <row r="50" spans="1:11" x14ac:dyDescent="0.2">
      <c r="A50">
        <v>2009</v>
      </c>
      <c r="B50" s="4">
        <v>4.8899999999999999E-2</v>
      </c>
      <c r="C50" s="4">
        <v>-1.2999999999999999E-3</v>
      </c>
      <c r="D50" s="4">
        <f t="shared" si="2"/>
        <v>4.7366314150551148E-2</v>
      </c>
      <c r="E50" s="4">
        <f t="shared" si="3"/>
        <v>3.6762964887344651E-2</v>
      </c>
      <c r="F50" s="4">
        <f t="shared" si="4"/>
        <v>5.0519352357696334E-2</v>
      </c>
      <c r="G50" s="4">
        <f t="shared" si="5"/>
        <v>3.6377748950258137E-2</v>
      </c>
      <c r="H50" s="4">
        <f t="shared" si="6"/>
        <v>6.6522562399825347E-2</v>
      </c>
      <c r="I50" s="4">
        <f t="shared" si="7"/>
        <v>3.5840483606193629E-2</v>
      </c>
      <c r="J50" s="4">
        <f t="shared" si="0"/>
        <v>4.7366314150551148E-2</v>
      </c>
      <c r="K50" s="4">
        <f t="shared" si="1"/>
        <v>3.7895104033992766E-2</v>
      </c>
    </row>
    <row r="51" spans="1:11" x14ac:dyDescent="0.2">
      <c r="A51">
        <v>2010</v>
      </c>
      <c r="B51" s="4">
        <v>5.04E-2</v>
      </c>
      <c r="C51" s="4">
        <v>7.5300000000000006E-2</v>
      </c>
      <c r="D51" s="4">
        <f t="shared" si="2"/>
        <v>5.2033274686806408E-2</v>
      </c>
      <c r="E51" s="4">
        <f t="shared" si="3"/>
        <v>4.1628230700041513E-2</v>
      </c>
      <c r="F51" s="4">
        <f t="shared" si="4"/>
        <v>4.6859749603711975E-2</v>
      </c>
      <c r="G51" s="4">
        <f t="shared" si="5"/>
        <v>4.5036628833571513E-2</v>
      </c>
      <c r="H51" s="4">
        <f t="shared" si="6"/>
        <v>5.2713676090334616E-2</v>
      </c>
      <c r="I51" s="4">
        <f t="shared" si="7"/>
        <v>4.4968786585556586E-2</v>
      </c>
      <c r="J51" s="4">
        <f t="shared" si="0"/>
        <v>5.2033274686806408E-2</v>
      </c>
      <c r="K51" s="4">
        <f t="shared" si="1"/>
        <v>4.4730648653938943E-2</v>
      </c>
    </row>
    <row r="52" spans="1:11" x14ac:dyDescent="0.2">
      <c r="A52">
        <v>2011</v>
      </c>
      <c r="B52" s="4">
        <v>6.6400000000000001E-2</v>
      </c>
      <c r="C52" s="4">
        <v>3.9699999999999999E-2</v>
      </c>
      <c r="D52" s="4">
        <f t="shared" si="2"/>
        <v>5.5233019906694381E-2</v>
      </c>
      <c r="E52" s="4">
        <f t="shared" si="3"/>
        <v>3.7895104033992766E-2</v>
      </c>
      <c r="F52" s="4">
        <f t="shared" si="4"/>
        <v>5.1779514560607254E-2</v>
      </c>
      <c r="G52" s="4">
        <f t="shared" si="5"/>
        <v>4.5056629912480162E-2</v>
      </c>
      <c r="H52" s="4">
        <f t="shared" si="6"/>
        <v>5.2770811262490724E-2</v>
      </c>
      <c r="I52" s="4">
        <f t="shared" si="7"/>
        <v>4.2411770487248646E-2</v>
      </c>
      <c r="J52" s="4">
        <f t="shared" si="0"/>
        <v>5.5233019906694381E-2</v>
      </c>
      <c r="K52" s="4">
        <f t="shared" si="1"/>
        <v>2.9632982891413917E-2</v>
      </c>
    </row>
    <row r="53" spans="1:11" x14ac:dyDescent="0.2">
      <c r="A53">
        <v>2012</v>
      </c>
      <c r="B53" s="4">
        <v>5.3999999999999999E-2</v>
      </c>
      <c r="C53" s="4">
        <v>1.9199999999999998E-2</v>
      </c>
      <c r="D53" s="4">
        <f t="shared" si="2"/>
        <v>5.6933098628519474E-2</v>
      </c>
      <c r="E53" s="4">
        <f t="shared" si="3"/>
        <v>4.4730648653938943E-2</v>
      </c>
      <c r="F53" s="4">
        <f t="shared" si="4"/>
        <v>5.5299807992824412E-2</v>
      </c>
      <c r="G53" s="4">
        <f t="shared" si="5"/>
        <v>3.6756550432940571E-2</v>
      </c>
      <c r="H53" s="4">
        <f t="shared" si="6"/>
        <v>5.0671013345606752E-2</v>
      </c>
      <c r="I53" s="4">
        <f t="shared" si="7"/>
        <v>4.0582908436377352E-2</v>
      </c>
      <c r="J53" s="4">
        <f t="shared" si="0"/>
        <v>5.6933098628519474E-2</v>
      </c>
      <c r="K53" s="4">
        <f t="shared" si="1"/>
        <v>1.8066142710964073E-2</v>
      </c>
    </row>
    <row r="54" spans="1:11" x14ac:dyDescent="0.2">
      <c r="A54">
        <v>2013</v>
      </c>
      <c r="B54" s="4">
        <v>6.2E-2</v>
      </c>
      <c r="C54" s="4">
        <v>0.03</v>
      </c>
      <c r="D54" s="4">
        <f t="shared" si="2"/>
        <v>6.079986834519957E-2</v>
      </c>
      <c r="E54" s="4">
        <f t="shared" si="3"/>
        <v>2.9632982891413917E-2</v>
      </c>
      <c r="F54" s="4">
        <f t="shared" si="4"/>
        <v>5.6339770780923004E-2</v>
      </c>
      <c r="G54" s="4">
        <f t="shared" si="5"/>
        <v>3.2576792063750304E-2</v>
      </c>
      <c r="H54" s="4">
        <f t="shared" si="6"/>
        <v>5.3556733809500656E-2</v>
      </c>
      <c r="I54" s="4">
        <f t="shared" si="7"/>
        <v>3.9211409984304169E-2</v>
      </c>
      <c r="J54" s="4">
        <f t="shared" si="0"/>
        <v>6.079986834519957E-2</v>
      </c>
      <c r="K54" s="4">
        <f t="shared" si="1"/>
        <v>-1.7030880090374012E-4</v>
      </c>
    </row>
    <row r="55" spans="1:11" x14ac:dyDescent="0.2">
      <c r="A55">
        <v>2014</v>
      </c>
      <c r="B55" s="4">
        <v>6.3299999999999995E-2</v>
      </c>
      <c r="C55" s="4">
        <v>5.0000000000000001E-3</v>
      </c>
      <c r="D55" s="4">
        <f t="shared" si="2"/>
        <v>5.976658217112174E-2</v>
      </c>
      <c r="E55" s="4">
        <f t="shared" si="3"/>
        <v>1.8066142710964073E-2</v>
      </c>
      <c r="F55" s="4">
        <f t="shared" si="4"/>
        <v>5.9219819136686169E-2</v>
      </c>
      <c r="G55" s="4">
        <f t="shared" si="5"/>
        <v>3.383718715487305E-2</v>
      </c>
      <c r="H55" s="4">
        <f t="shared" si="6"/>
        <v>5.7399807153657889E-2</v>
      </c>
      <c r="I55" s="4">
        <f t="shared" si="7"/>
        <v>3.1254077389675672E-2</v>
      </c>
      <c r="J55" s="4">
        <f t="shared" si="0"/>
        <v>5.976658217112174E-2</v>
      </c>
      <c r="K55" s="4">
        <f t="shared" si="1"/>
        <v>-2.1201721116270278E-2</v>
      </c>
    </row>
    <row r="56" spans="1:11" x14ac:dyDescent="0.2">
      <c r="A56">
        <v>2015</v>
      </c>
      <c r="B56" s="4">
        <v>9.0300000000000005E-2</v>
      </c>
      <c r="C56" s="4">
        <v>-3.5499999999999997E-2</v>
      </c>
      <c r="D56" s="4">
        <f t="shared" si="2"/>
        <v>7.1865816451804676E-2</v>
      </c>
      <c r="E56" s="4">
        <f t="shared" si="3"/>
        <v>-1.7030880090374012E-4</v>
      </c>
      <c r="F56" s="4">
        <f t="shared" si="4"/>
        <v>6.7199249829599239E-2</v>
      </c>
      <c r="G56" s="4">
        <f t="shared" si="5"/>
        <v>1.1676552022947817E-2</v>
      </c>
      <c r="H56" s="4">
        <f t="shared" si="6"/>
        <v>6.2184863564539228E-2</v>
      </c>
      <c r="I56" s="4">
        <f t="shared" si="7"/>
        <v>1.8909074276862725E-2</v>
      </c>
      <c r="J56" s="4">
        <f t="shared" si="0"/>
        <v>7.1865816451804676E-2</v>
      </c>
      <c r="K56" s="4">
        <f t="shared" si="1"/>
        <v>-1.9335578356447058E-2</v>
      </c>
    </row>
    <row r="57" spans="1:11" x14ac:dyDescent="0.2">
      <c r="A57">
        <v>2016</v>
      </c>
      <c r="B57" s="4">
        <v>8.7400000000000005E-2</v>
      </c>
      <c r="C57" s="4">
        <v>-3.3099999999999997E-2</v>
      </c>
      <c r="D57" s="4">
        <f t="shared" si="2"/>
        <v>8.0332601536753145E-2</v>
      </c>
      <c r="E57" s="4">
        <f t="shared" si="3"/>
        <v>-2.1201721116270278E-2</v>
      </c>
      <c r="F57" s="4">
        <f t="shared" si="4"/>
        <v>7.1398930851472642E-2</v>
      </c>
      <c r="G57" s="4">
        <f t="shared" si="5"/>
        <v>-2.8836082354501968E-3</v>
      </c>
      <c r="H57" s="4">
        <f t="shared" si="6"/>
        <v>6.7684686914049053E-2</v>
      </c>
      <c r="I57" s="4">
        <f t="shared" si="7"/>
        <v>1.4364679670990199E-2</v>
      </c>
      <c r="J57" s="4">
        <f t="shared" si="0"/>
        <v>8.0332601536753145E-2</v>
      </c>
      <c r="K57" s="4">
        <f t="shared" si="1"/>
        <v>-3.7688183691955146E-3</v>
      </c>
    </row>
    <row r="58" spans="1:11" x14ac:dyDescent="0.2">
      <c r="A58">
        <v>2017</v>
      </c>
      <c r="B58" s="4">
        <v>3.4500000000000003E-2</v>
      </c>
      <c r="C58" s="4">
        <v>1.06E-2</v>
      </c>
      <c r="D58" s="4">
        <f t="shared" si="2"/>
        <v>7.0730046120260681E-2</v>
      </c>
      <c r="E58" s="4">
        <f t="shared" si="3"/>
        <v>-1.9335578356447058E-2</v>
      </c>
      <c r="F58" s="4">
        <f t="shared" si="4"/>
        <v>6.7497948535162777E-2</v>
      </c>
      <c r="G58" s="4">
        <f t="shared" si="5"/>
        <v>-4.6032876169164183E-3</v>
      </c>
      <c r="H58" s="4">
        <f t="shared" si="6"/>
        <v>6.5412711185459216E-2</v>
      </c>
      <c r="I58" s="4">
        <f t="shared" si="7"/>
        <v>5.1248900056748425E-3</v>
      </c>
      <c r="J58" s="4">
        <f t="shared" si="0"/>
        <v>7.0730046120260681E-2</v>
      </c>
      <c r="K58" s="4">
        <f t="shared" si="1"/>
        <v>7.2665343619746636E-3</v>
      </c>
    </row>
    <row r="59" spans="1:11" x14ac:dyDescent="0.2">
      <c r="A59">
        <v>2018</v>
      </c>
      <c r="B59" s="4">
        <v>3.6600000000000001E-2</v>
      </c>
      <c r="C59" s="4">
        <v>1.12E-2</v>
      </c>
      <c r="D59" s="4">
        <f t="shared" si="2"/>
        <v>5.2830344443989929E-2</v>
      </c>
      <c r="E59" s="4">
        <f t="shared" si="3"/>
        <v>-3.7688183691955146E-3</v>
      </c>
      <c r="F59" s="4">
        <f t="shared" si="4"/>
        <v>6.2417153497278832E-2</v>
      </c>
      <c r="G59" s="4">
        <f t="shared" si="5"/>
        <v>-8.3622695247242973E-3</v>
      </c>
      <c r="H59" s="4">
        <f t="shared" si="6"/>
        <v>6.1155066898763266E-2</v>
      </c>
      <c r="I59" s="4">
        <f t="shared" si="7"/>
        <v>1.0543715620769945E-3</v>
      </c>
      <c r="J59" s="4">
        <f t="shared" si="0"/>
        <v>5.2830344443989929E-2</v>
      </c>
      <c r="K59" s="4">
        <f t="shared" si="1"/>
        <v>3.7331939642228917E-3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907A8-4F88-A244-BF3C-68EBA20FC902}">
  <dimension ref="A1:I60"/>
  <sheetViews>
    <sheetView workbookViewId="0">
      <selection activeCell="C18" sqref="C18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/>
      <c r="C2" s="4"/>
      <c r="F2" s="4"/>
      <c r="G2" s="4"/>
      <c r="H2" s="4"/>
      <c r="I2" s="4"/>
    </row>
    <row r="3" spans="1:9" x14ac:dyDescent="0.2">
      <c r="A3">
        <v>1962</v>
      </c>
      <c r="B3" s="4"/>
      <c r="C3" s="4"/>
      <c r="F3" s="4"/>
      <c r="G3" s="4"/>
      <c r="H3" s="4"/>
      <c r="I3" s="4"/>
    </row>
    <row r="4" spans="1:9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</row>
    <row r="5" spans="1:9" x14ac:dyDescent="0.2">
      <c r="A5">
        <v>1964</v>
      </c>
      <c r="B5" s="4"/>
      <c r="C5" s="4"/>
      <c r="D5" s="4">
        <f t="shared" ref="D5:D59" si="0">(($B3+100)*($B4+100)*($B5+100))^(1/3)-100</f>
        <v>0</v>
      </c>
      <c r="E5" s="4">
        <f t="shared" ref="E5:E59" si="1">(($C3+100)*($C4+100)*($C5+100))^(1/3)-100</f>
        <v>0</v>
      </c>
      <c r="F5" s="4"/>
      <c r="G5" s="4"/>
      <c r="H5" s="4"/>
      <c r="I5" s="4"/>
    </row>
    <row r="6" spans="1:9" x14ac:dyDescent="0.2">
      <c r="A6">
        <v>1965</v>
      </c>
      <c r="B6" s="4"/>
      <c r="C6" s="4"/>
      <c r="D6" s="4">
        <f t="shared" si="0"/>
        <v>0</v>
      </c>
      <c r="E6" s="4">
        <f t="shared" si="1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</row>
    <row r="7" spans="1:9" x14ac:dyDescent="0.2">
      <c r="A7">
        <v>1966</v>
      </c>
      <c r="B7" s="4"/>
      <c r="C7" s="4"/>
      <c r="D7" s="4">
        <f t="shared" si="0"/>
        <v>0</v>
      </c>
      <c r="E7" s="4">
        <f t="shared" si="1"/>
        <v>0</v>
      </c>
      <c r="F7" s="4">
        <f t="shared" ref="F7:F59" si="2">(($B3+100)*($B4+100)*($B5+100)*($B6+100)*($B7+100))^(1/5)-100</f>
        <v>0</v>
      </c>
      <c r="G7" s="4">
        <f t="shared" ref="G7:G59" si="3">(($C3+100)*($C4+100)*($C5+100)*($C6+100)*($C7+100))^(1/5)-100</f>
        <v>0</v>
      </c>
      <c r="H7" s="4"/>
      <c r="I7" s="4"/>
    </row>
    <row r="8" spans="1:9" x14ac:dyDescent="0.2">
      <c r="A8">
        <v>1967</v>
      </c>
      <c r="B8" s="4"/>
      <c r="C8" s="4"/>
      <c r="D8" s="4">
        <f t="shared" si="0"/>
        <v>0</v>
      </c>
      <c r="E8" s="4">
        <f t="shared" si="1"/>
        <v>0</v>
      </c>
      <c r="F8" s="4">
        <f t="shared" si="2"/>
        <v>0</v>
      </c>
      <c r="G8" s="4">
        <f t="shared" si="3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</row>
    <row r="9" spans="1:9" x14ac:dyDescent="0.2">
      <c r="A9">
        <v>1968</v>
      </c>
      <c r="B9" s="4"/>
      <c r="C9" s="4"/>
      <c r="D9" s="4">
        <f t="shared" si="0"/>
        <v>0</v>
      </c>
      <c r="E9" s="4">
        <f t="shared" si="1"/>
        <v>0</v>
      </c>
      <c r="F9" s="4">
        <f t="shared" si="2"/>
        <v>0</v>
      </c>
      <c r="G9" s="4">
        <f t="shared" si="3"/>
        <v>0</v>
      </c>
      <c r="H9" s="4">
        <f t="shared" ref="H9:H59" si="4">(($B3+100)*($B4+100)*($B5+100)*($B6+100)*($B7+100)*($B8+100)*($B9+100))^(1/7)-100</f>
        <v>0</v>
      </c>
      <c r="I9" s="4">
        <f t="shared" ref="I9:I59" si="5">(($C3+100)*($C4+100)*($C5+100)*($C6+100)*($C7+100)*($C8+100)*($C9+100))^(1/7)-100</f>
        <v>0</v>
      </c>
    </row>
    <row r="10" spans="1:9" x14ac:dyDescent="0.2">
      <c r="A10">
        <v>1969</v>
      </c>
      <c r="B10" s="4"/>
      <c r="C10" s="4"/>
      <c r="D10" s="4">
        <f t="shared" si="0"/>
        <v>0</v>
      </c>
      <c r="E10" s="4">
        <f t="shared" si="1"/>
        <v>0</v>
      </c>
      <c r="F10" s="4">
        <f t="shared" si="2"/>
        <v>0</v>
      </c>
      <c r="G10" s="4">
        <f t="shared" si="3"/>
        <v>0</v>
      </c>
      <c r="H10" s="4">
        <f t="shared" si="4"/>
        <v>0</v>
      </c>
      <c r="I10" s="4">
        <f t="shared" si="5"/>
        <v>0</v>
      </c>
    </row>
    <row r="11" spans="1:9" x14ac:dyDescent="0.2">
      <c r="A11">
        <v>1970</v>
      </c>
      <c r="B11" s="4"/>
      <c r="C11" s="4"/>
      <c r="D11" s="4">
        <f t="shared" si="0"/>
        <v>0</v>
      </c>
      <c r="E11" s="4">
        <f t="shared" si="1"/>
        <v>0</v>
      </c>
      <c r="F11" s="4">
        <f t="shared" si="2"/>
        <v>0</v>
      </c>
      <c r="G11" s="4">
        <f t="shared" si="3"/>
        <v>0</v>
      </c>
      <c r="H11" s="4">
        <f t="shared" si="4"/>
        <v>0</v>
      </c>
      <c r="I11" s="4">
        <f t="shared" si="5"/>
        <v>0</v>
      </c>
    </row>
    <row r="12" spans="1:9" x14ac:dyDescent="0.2">
      <c r="A12">
        <v>1971</v>
      </c>
      <c r="B12" s="4">
        <v>0.20050000000000001</v>
      </c>
      <c r="C12" s="4">
        <v>9.4200000000000006E-2</v>
      </c>
      <c r="D12" s="4">
        <f t="shared" si="0"/>
        <v>6.6788716076459309E-2</v>
      </c>
      <c r="E12" s="4">
        <f t="shared" si="1"/>
        <v>3.1390145556599691E-2</v>
      </c>
      <c r="F12" s="4">
        <f t="shared" si="2"/>
        <v>4.0067878434541626E-2</v>
      </c>
      <c r="G12" s="4">
        <f t="shared" si="3"/>
        <v>1.8832905097639241E-2</v>
      </c>
      <c r="H12" s="4">
        <f t="shared" si="4"/>
        <v>2.8618275249911562E-2</v>
      </c>
      <c r="I12" s="4">
        <f t="shared" si="5"/>
        <v>1.3451713182362823E-2</v>
      </c>
    </row>
    <row r="13" spans="1:9" x14ac:dyDescent="0.2">
      <c r="A13">
        <v>1972</v>
      </c>
      <c r="B13" s="4">
        <v>0.77800000000000002</v>
      </c>
      <c r="C13" s="4">
        <v>-1.0200000000000001E-2</v>
      </c>
      <c r="D13" s="4">
        <f t="shared" si="0"/>
        <v>0.32562516165411637</v>
      </c>
      <c r="E13" s="4">
        <f t="shared" si="1"/>
        <v>2.7988962648805682E-2</v>
      </c>
      <c r="F13" s="4">
        <f t="shared" si="2"/>
        <v>0.19524805186948413</v>
      </c>
      <c r="G13" s="4">
        <f t="shared" si="3"/>
        <v>1.6792437653649017E-2</v>
      </c>
      <c r="H13" s="4">
        <f t="shared" si="4"/>
        <v>0.13942402690899769</v>
      </c>
      <c r="I13" s="4">
        <f t="shared" si="5"/>
        <v>1.199431060395284E-2</v>
      </c>
    </row>
    <row r="14" spans="1:9" x14ac:dyDescent="0.2">
      <c r="A14">
        <v>1973</v>
      </c>
      <c r="B14" s="4">
        <v>3.5280999999999998</v>
      </c>
      <c r="C14" s="4">
        <v>-5.0299999999999997E-2</v>
      </c>
      <c r="D14" s="4">
        <f t="shared" si="0"/>
        <v>1.4918781089550919</v>
      </c>
      <c r="E14" s="4">
        <f t="shared" si="1"/>
        <v>1.1214790382084061E-2</v>
      </c>
      <c r="F14" s="4">
        <f t="shared" si="2"/>
        <v>0.8924744548991157</v>
      </c>
      <c r="G14" s="4">
        <f t="shared" si="3"/>
        <v>6.7287233113688671E-3</v>
      </c>
      <c r="H14" s="4">
        <f t="shared" si="4"/>
        <v>0.63667208050638635</v>
      </c>
      <c r="I14" s="4">
        <f t="shared" si="5"/>
        <v>4.8061847382001588E-3</v>
      </c>
    </row>
    <row r="15" spans="1:9" x14ac:dyDescent="0.2">
      <c r="A15">
        <v>1974</v>
      </c>
      <c r="B15" s="4">
        <v>5.0473999999999997</v>
      </c>
      <c r="C15" s="4">
        <v>2.3800000000000002E-2</v>
      </c>
      <c r="D15" s="4">
        <f t="shared" si="0"/>
        <v>3.1026344134559025</v>
      </c>
      <c r="E15" s="4">
        <f t="shared" si="1"/>
        <v>-1.2237919998781877E-2</v>
      </c>
      <c r="F15" s="4">
        <f t="shared" si="2"/>
        <v>1.8910024572452215</v>
      </c>
      <c r="G15" s="4">
        <f t="shared" si="3"/>
        <v>1.1488590480723815E-2</v>
      </c>
      <c r="H15" s="4">
        <f t="shared" si="4"/>
        <v>1.3470964291238516</v>
      </c>
      <c r="I15" s="4">
        <f t="shared" si="5"/>
        <v>8.206001382973227E-3</v>
      </c>
    </row>
    <row r="16" spans="1:9" x14ac:dyDescent="0.2">
      <c r="A16">
        <v>1975</v>
      </c>
      <c r="B16" s="4">
        <v>3.7473999999999998</v>
      </c>
      <c r="C16" s="4">
        <v>-0.12909999999999999</v>
      </c>
      <c r="D16" s="4">
        <f t="shared" si="0"/>
        <v>4.1054800376335834</v>
      </c>
      <c r="E16" s="4">
        <f t="shared" si="1"/>
        <v>-5.1886165233568704E-2</v>
      </c>
      <c r="F16" s="4">
        <f t="shared" si="2"/>
        <v>2.6434591049552694</v>
      </c>
      <c r="G16" s="4">
        <f t="shared" si="3"/>
        <v>-1.4347721191768414E-2</v>
      </c>
      <c r="H16" s="4">
        <f t="shared" si="4"/>
        <v>1.8811341718270569</v>
      </c>
      <c r="I16" s="4">
        <f t="shared" si="5"/>
        <v>-1.024858235098236E-2</v>
      </c>
    </row>
    <row r="17" spans="1:9" x14ac:dyDescent="0.2">
      <c r="A17">
        <v>1976</v>
      </c>
      <c r="B17" s="4">
        <v>2.1192000000000002</v>
      </c>
      <c r="C17" s="4">
        <v>3.8300000000000001E-2</v>
      </c>
      <c r="D17" s="4">
        <f t="shared" si="0"/>
        <v>3.631068923224646</v>
      </c>
      <c r="E17" s="4">
        <f t="shared" si="1"/>
        <v>-2.2362022717217656E-2</v>
      </c>
      <c r="F17" s="4">
        <f t="shared" si="2"/>
        <v>3.0335781981684136</v>
      </c>
      <c r="G17" s="4">
        <f t="shared" si="3"/>
        <v>-2.5518092600691489E-2</v>
      </c>
      <c r="H17" s="4">
        <f t="shared" si="4"/>
        <v>2.1868069103465331</v>
      </c>
      <c r="I17" s="4">
        <f t="shared" si="5"/>
        <v>-4.7786123144391013E-3</v>
      </c>
    </row>
    <row r="18" spans="1:9" x14ac:dyDescent="0.2">
      <c r="A18">
        <v>1977</v>
      </c>
      <c r="B18" s="4">
        <v>0.91949999999999998</v>
      </c>
      <c r="C18" s="4">
        <v>0.10440000000000001</v>
      </c>
      <c r="D18" s="4">
        <f t="shared" si="0"/>
        <v>2.2554753460912593</v>
      </c>
      <c r="E18" s="4">
        <f t="shared" si="1"/>
        <v>4.4850348013056873E-3</v>
      </c>
      <c r="F18" s="4">
        <f t="shared" si="2"/>
        <v>3.0624953627358735</v>
      </c>
      <c r="G18" s="4">
        <f t="shared" si="3"/>
        <v>-2.6121026368173261E-3</v>
      </c>
      <c r="H18" s="4">
        <f t="shared" si="4"/>
        <v>2.3205106107871956</v>
      </c>
      <c r="I18" s="4">
        <f t="shared" si="5"/>
        <v>1.0128292254563576E-2</v>
      </c>
    </row>
    <row r="19" spans="1:9" x14ac:dyDescent="0.2">
      <c r="A19">
        <v>1978</v>
      </c>
      <c r="B19" s="4">
        <v>0.40089999999999998</v>
      </c>
      <c r="C19" s="4">
        <v>7.6999999999999999E-2</v>
      </c>
      <c r="D19" s="4">
        <f t="shared" si="0"/>
        <v>1.1439786618227714</v>
      </c>
      <c r="E19" s="4">
        <f t="shared" si="1"/>
        <v>7.3229659409349779E-2</v>
      </c>
      <c r="F19" s="4">
        <f t="shared" si="2"/>
        <v>2.4322060034177184</v>
      </c>
      <c r="G19" s="4">
        <f t="shared" si="3"/>
        <v>2.2847077774969193E-2</v>
      </c>
      <c r="H19" s="4">
        <f t="shared" si="4"/>
        <v>2.3497198696560702</v>
      </c>
      <c r="I19" s="4">
        <f t="shared" si="5"/>
        <v>7.673032391934953E-3</v>
      </c>
    </row>
    <row r="20" spans="1:9" x14ac:dyDescent="0.2">
      <c r="A20">
        <v>1979</v>
      </c>
      <c r="B20" s="4">
        <v>0.33389999999999997</v>
      </c>
      <c r="C20" s="4">
        <v>8.4199999999999997E-2</v>
      </c>
      <c r="D20" s="4">
        <f t="shared" si="0"/>
        <v>0.55109318391640727</v>
      </c>
      <c r="E20" s="4">
        <f t="shared" si="1"/>
        <v>8.8532661376802935E-2</v>
      </c>
      <c r="F20" s="4">
        <f t="shared" si="2"/>
        <v>1.4960178103883806</v>
      </c>
      <c r="G20" s="4">
        <f t="shared" si="3"/>
        <v>3.4924045940428528E-2</v>
      </c>
      <c r="H20" s="4">
        <f t="shared" si="4"/>
        <v>2.2851655470450822</v>
      </c>
      <c r="I20" s="4">
        <f t="shared" si="5"/>
        <v>2.1155702950423461E-2</v>
      </c>
    </row>
    <row r="21" spans="1:9" x14ac:dyDescent="0.2">
      <c r="A21">
        <v>1980</v>
      </c>
      <c r="B21" s="4">
        <v>0.35139999999999999</v>
      </c>
      <c r="C21" s="4">
        <v>7.9899999999999999E-2</v>
      </c>
      <c r="D21" s="4">
        <f t="shared" si="0"/>
        <v>0.362062656296402</v>
      </c>
      <c r="E21" s="4">
        <f t="shared" si="1"/>
        <v>8.0366622957527056E-2</v>
      </c>
      <c r="F21" s="4">
        <f t="shared" si="2"/>
        <v>0.82268197012160726</v>
      </c>
      <c r="G21" s="4">
        <f t="shared" si="3"/>
        <v>7.6757693123326476E-2</v>
      </c>
      <c r="H21" s="4">
        <f t="shared" si="4"/>
        <v>1.8307889161670658</v>
      </c>
      <c r="I21" s="4">
        <f t="shared" si="5"/>
        <v>3.9758617324835654E-2</v>
      </c>
    </row>
    <row r="22" spans="1:9" x14ac:dyDescent="0.2">
      <c r="A22">
        <v>1981</v>
      </c>
      <c r="B22" s="4">
        <v>0.19689999999999999</v>
      </c>
      <c r="C22" s="4">
        <v>6.5299999999999997E-2</v>
      </c>
      <c r="D22" s="4">
        <f t="shared" si="0"/>
        <v>0.29404287065075607</v>
      </c>
      <c r="E22" s="4">
        <f t="shared" si="1"/>
        <v>7.6466339762305324E-2</v>
      </c>
      <c r="F22" s="4">
        <f t="shared" si="2"/>
        <v>0.44021232084061523</v>
      </c>
      <c r="G22" s="4">
        <f t="shared" si="3"/>
        <v>8.215918593722904E-2</v>
      </c>
      <c r="H22" s="4">
        <f t="shared" si="4"/>
        <v>1.1453927607668675</v>
      </c>
      <c r="I22" s="4">
        <f t="shared" si="5"/>
        <v>4.568708056096682E-2</v>
      </c>
    </row>
    <row r="23" spans="1:9" x14ac:dyDescent="0.2">
      <c r="A23">
        <v>1982</v>
      </c>
      <c r="B23" s="4">
        <v>9.9400000000000002E-2</v>
      </c>
      <c r="C23" s="4">
        <v>-0.1101</v>
      </c>
      <c r="D23" s="4">
        <f t="shared" si="0"/>
        <v>0.21584630337821409</v>
      </c>
      <c r="E23" s="4">
        <f t="shared" si="1"/>
        <v>1.1662723774392703E-2</v>
      </c>
      <c r="F23" s="4">
        <f t="shared" si="2"/>
        <v>0.27643806706655027</v>
      </c>
      <c r="G23" s="4">
        <f t="shared" si="3"/>
        <v>3.923190831892498E-2</v>
      </c>
      <c r="H23" s="4">
        <f t="shared" si="4"/>
        <v>0.62949288464533026</v>
      </c>
      <c r="I23" s="4">
        <f t="shared" si="5"/>
        <v>4.8405894961419449E-2</v>
      </c>
    </row>
    <row r="24" spans="1:9" x14ac:dyDescent="0.2">
      <c r="A24">
        <v>1983</v>
      </c>
      <c r="B24" s="4">
        <v>0.27260000000000001</v>
      </c>
      <c r="C24" s="4">
        <v>-5.0200000000000002E-2</v>
      </c>
      <c r="D24" s="4">
        <f t="shared" si="0"/>
        <v>0.18960824854181624</v>
      </c>
      <c r="E24" s="4">
        <f t="shared" si="1"/>
        <v>-3.1693166709914067E-2</v>
      </c>
      <c r="F24" s="4">
        <f t="shared" si="2"/>
        <v>0.25079676655157357</v>
      </c>
      <c r="G24" s="4">
        <f t="shared" si="3"/>
        <v>1.3788570228456365E-2</v>
      </c>
      <c r="H24" s="4">
        <f t="shared" si="4"/>
        <v>0.36750376716676669</v>
      </c>
      <c r="I24" s="4">
        <f t="shared" si="5"/>
        <v>3.5756964103285327E-2</v>
      </c>
    </row>
    <row r="25" spans="1:9" x14ac:dyDescent="0.2">
      <c r="A25">
        <v>1984</v>
      </c>
      <c r="B25" s="4">
        <v>0.1986</v>
      </c>
      <c r="C25" s="4">
        <v>4.1000000000000002E-2</v>
      </c>
      <c r="D25" s="4">
        <f t="shared" si="0"/>
        <v>0.19017487076514783</v>
      </c>
      <c r="E25" s="4">
        <f t="shared" si="1"/>
        <v>-3.9785970514969904E-2</v>
      </c>
      <c r="F25" s="4">
        <f t="shared" si="2"/>
        <v>0.22374458359283267</v>
      </c>
      <c r="G25" s="4">
        <f t="shared" si="3"/>
        <v>5.1531575852266087E-3</v>
      </c>
      <c r="H25" s="4">
        <f t="shared" si="4"/>
        <v>0.26476639873223462</v>
      </c>
      <c r="I25" s="4">
        <f t="shared" si="5"/>
        <v>2.6703574193660984E-2</v>
      </c>
    </row>
    <row r="26" spans="1:9" x14ac:dyDescent="0.2">
      <c r="A26">
        <v>1985</v>
      </c>
      <c r="B26" s="4">
        <v>0.307</v>
      </c>
      <c r="C26" s="4">
        <v>4.0099999999999997E-2</v>
      </c>
      <c r="D26" s="4">
        <f t="shared" si="0"/>
        <v>0.25938979746086943</v>
      </c>
      <c r="E26" s="4">
        <f t="shared" si="1"/>
        <v>1.0290847797080005E-2</v>
      </c>
      <c r="F26" s="4">
        <f t="shared" si="2"/>
        <v>0.21487430971606614</v>
      </c>
      <c r="G26" s="4">
        <f t="shared" si="3"/>
        <v>-2.80216289277746E-3</v>
      </c>
      <c r="H26" s="4">
        <f t="shared" si="4"/>
        <v>0.25136492889382112</v>
      </c>
      <c r="I26" s="4">
        <f t="shared" si="5"/>
        <v>2.1433962153750485E-2</v>
      </c>
    </row>
    <row r="27" spans="1:9" x14ac:dyDescent="0.2">
      <c r="A27">
        <v>1986</v>
      </c>
      <c r="B27" s="4">
        <v>0.1948</v>
      </c>
      <c r="C27" s="4">
        <v>5.3800000000000001E-2</v>
      </c>
      <c r="D27" s="4">
        <f t="shared" si="0"/>
        <v>0.23345317155711598</v>
      </c>
      <c r="E27" s="4">
        <f t="shared" si="1"/>
        <v>4.496647101584017E-2</v>
      </c>
      <c r="F27" s="4">
        <f t="shared" si="2"/>
        <v>0.21445423085056348</v>
      </c>
      <c r="G27" s="4">
        <f t="shared" si="3"/>
        <v>-5.1007032315197876E-3</v>
      </c>
      <c r="H27" s="4">
        <f t="shared" si="4"/>
        <v>0.23149803943000791</v>
      </c>
      <c r="I27" s="4">
        <f t="shared" si="5"/>
        <v>1.7093263468993314E-2</v>
      </c>
    </row>
    <row r="28" spans="1:9" x14ac:dyDescent="0.2">
      <c r="A28">
        <v>1987</v>
      </c>
      <c r="B28" s="4">
        <v>0.1988</v>
      </c>
      <c r="C28" s="4">
        <v>6.4600000000000005E-2</v>
      </c>
      <c r="D28" s="4">
        <f t="shared" si="0"/>
        <v>0.23351986136886183</v>
      </c>
      <c r="E28" s="4">
        <f t="shared" si="1"/>
        <v>5.2832831049428819E-2</v>
      </c>
      <c r="F28" s="4">
        <f t="shared" si="2"/>
        <v>0.23434918011054151</v>
      </c>
      <c r="G28" s="4">
        <f t="shared" si="3"/>
        <v>2.9851580927442001E-2</v>
      </c>
      <c r="H28" s="4">
        <f t="shared" si="4"/>
        <v>0.20970988285480985</v>
      </c>
      <c r="I28" s="4">
        <f t="shared" si="5"/>
        <v>1.4908777733481315E-2</v>
      </c>
    </row>
    <row r="29" spans="1:9" x14ac:dyDescent="0.2">
      <c r="A29">
        <v>1988</v>
      </c>
      <c r="B29" s="4">
        <v>0.14680000000000001</v>
      </c>
      <c r="C29" s="4">
        <v>7.3499999999999996E-2</v>
      </c>
      <c r="D29" s="4">
        <f t="shared" si="0"/>
        <v>0.18013054693774677</v>
      </c>
      <c r="E29" s="4">
        <f t="shared" si="1"/>
        <v>6.3966342460872738E-2</v>
      </c>
      <c r="F29" s="4">
        <f t="shared" si="2"/>
        <v>0.2091861470674985</v>
      </c>
      <c r="G29" s="4">
        <f t="shared" si="3"/>
        <v>5.4599147420077543E-2</v>
      </c>
      <c r="H29" s="4">
        <f t="shared" si="4"/>
        <v>0.20255029058571949</v>
      </c>
      <c r="I29" s="4">
        <f t="shared" si="5"/>
        <v>1.6079575275256275E-2</v>
      </c>
    </row>
    <row r="30" spans="1:9" x14ac:dyDescent="0.2">
      <c r="A30">
        <v>1989</v>
      </c>
      <c r="B30" s="4">
        <v>0.17030000000000001</v>
      </c>
      <c r="C30" s="4">
        <v>9.9199999999999997E-2</v>
      </c>
      <c r="D30" s="4">
        <f t="shared" si="0"/>
        <v>0.17196441030641552</v>
      </c>
      <c r="E30" s="4">
        <f t="shared" si="1"/>
        <v>7.9098924871431109E-2</v>
      </c>
      <c r="F30" s="4">
        <f t="shared" si="2"/>
        <v>0.20352490946120838</v>
      </c>
      <c r="G30" s="4">
        <f t="shared" si="3"/>
        <v>6.6238021607745168E-2</v>
      </c>
      <c r="H30" s="4">
        <f t="shared" si="4"/>
        <v>0.21268622288842209</v>
      </c>
      <c r="I30" s="4">
        <f t="shared" si="5"/>
        <v>4.5990495592832303E-2</v>
      </c>
    </row>
    <row r="31" spans="1:9" x14ac:dyDescent="0.2">
      <c r="A31">
        <v>1990</v>
      </c>
      <c r="B31" s="4">
        <v>0.26040000000000002</v>
      </c>
      <c r="C31" s="4">
        <v>3.3300000000000003E-2</v>
      </c>
      <c r="D31" s="4">
        <f t="shared" si="0"/>
        <v>0.19248803908180889</v>
      </c>
      <c r="E31" s="4">
        <f t="shared" si="1"/>
        <v>6.8662991605137336E-2</v>
      </c>
      <c r="F31" s="4">
        <f t="shared" si="2"/>
        <v>0.19421279319686846</v>
      </c>
      <c r="G31" s="4">
        <f t="shared" si="3"/>
        <v>6.487762928470886E-2</v>
      </c>
      <c r="H31" s="4">
        <f t="shared" si="4"/>
        <v>0.21094431628695531</v>
      </c>
      <c r="I31" s="4">
        <f t="shared" si="5"/>
        <v>5.7926274167115821E-2</v>
      </c>
    </row>
    <row r="32" spans="1:9" x14ac:dyDescent="0.2">
      <c r="A32">
        <v>1991</v>
      </c>
      <c r="B32" s="4">
        <v>0.21779999999999999</v>
      </c>
      <c r="C32" s="4">
        <v>7.8E-2</v>
      </c>
      <c r="D32" s="4">
        <f t="shared" si="0"/>
        <v>0.21615990948501462</v>
      </c>
      <c r="E32" s="4">
        <f t="shared" si="1"/>
        <v>7.0162896621368986E-2</v>
      </c>
      <c r="F32" s="4">
        <f t="shared" si="2"/>
        <v>0.19881234392120462</v>
      </c>
      <c r="G32" s="4">
        <f t="shared" si="3"/>
        <v>6.9717696909748383E-2</v>
      </c>
      <c r="H32" s="4">
        <f t="shared" si="4"/>
        <v>0.21368728609404286</v>
      </c>
      <c r="I32" s="4">
        <f t="shared" si="5"/>
        <v>6.32120449910758E-2</v>
      </c>
    </row>
    <row r="33" spans="1:9" x14ac:dyDescent="0.2">
      <c r="A33">
        <v>1992</v>
      </c>
      <c r="B33" s="4">
        <v>0.15429999999999999</v>
      </c>
      <c r="C33" s="4">
        <v>0.11169999999999999</v>
      </c>
      <c r="D33" s="4">
        <f t="shared" si="0"/>
        <v>0.21082385033190576</v>
      </c>
      <c r="E33" s="4">
        <f t="shared" si="1"/>
        <v>7.4328181231052781E-2</v>
      </c>
      <c r="F33" s="4">
        <f t="shared" si="2"/>
        <v>0.18991076134631157</v>
      </c>
      <c r="G33" s="4">
        <f t="shared" si="3"/>
        <v>7.9136405513338559E-2</v>
      </c>
      <c r="H33" s="4">
        <f t="shared" si="4"/>
        <v>0.19187906120801301</v>
      </c>
      <c r="I33" s="4">
        <f t="shared" si="5"/>
        <v>7.3439842716737758E-2</v>
      </c>
    </row>
    <row r="34" spans="1:9" x14ac:dyDescent="0.2">
      <c r="A34">
        <v>1993</v>
      </c>
      <c r="B34" s="4">
        <v>0.1273</v>
      </c>
      <c r="C34" s="4">
        <v>6.59E-2</v>
      </c>
      <c r="D34" s="4">
        <f t="shared" si="0"/>
        <v>0.16645948415883538</v>
      </c>
      <c r="E34" s="4">
        <f t="shared" si="1"/>
        <v>8.519812408754035E-2</v>
      </c>
      <c r="F34" s="4">
        <f t="shared" si="2"/>
        <v>0.18600877857087994</v>
      </c>
      <c r="G34" s="4">
        <f t="shared" si="3"/>
        <v>7.7616273724075313E-2</v>
      </c>
      <c r="H34" s="4">
        <f t="shared" si="4"/>
        <v>0.18223369998170824</v>
      </c>
      <c r="I34" s="4">
        <f t="shared" si="5"/>
        <v>7.5168663850078588E-2</v>
      </c>
    </row>
    <row r="35" spans="1:9" x14ac:dyDescent="0.2">
      <c r="A35">
        <v>1994</v>
      </c>
      <c r="B35" s="4">
        <v>0.1144</v>
      </c>
      <c r="C35" s="4">
        <v>5.0299999999999997E-2</v>
      </c>
      <c r="D35" s="4">
        <f t="shared" si="0"/>
        <v>0.13199861998303675</v>
      </c>
      <c r="E35" s="4">
        <f t="shared" si="1"/>
        <v>7.5963274573140893E-2</v>
      </c>
      <c r="F35" s="4">
        <f t="shared" si="2"/>
        <v>0.17482452848983598</v>
      </c>
      <c r="G35" s="4">
        <f t="shared" si="3"/>
        <v>6.7836471300239509E-2</v>
      </c>
      <c r="H35" s="4">
        <f t="shared" si="4"/>
        <v>0.1701741964452026</v>
      </c>
      <c r="I35" s="4">
        <f t="shared" si="5"/>
        <v>7.3125465802476697E-2</v>
      </c>
    </row>
    <row r="36" spans="1:9" x14ac:dyDescent="0.2">
      <c r="A36">
        <v>1995</v>
      </c>
      <c r="B36" s="4">
        <v>8.2299999999999998E-2</v>
      </c>
      <c r="C36" s="4">
        <v>8.9300000000000004E-2</v>
      </c>
      <c r="D36" s="4">
        <f t="shared" si="0"/>
        <v>0.10799821192533443</v>
      </c>
      <c r="E36" s="4">
        <f t="shared" si="1"/>
        <v>6.8498716511896873E-2</v>
      </c>
      <c r="F36" s="4">
        <f t="shared" si="2"/>
        <v>0.13920961613881389</v>
      </c>
      <c r="G36" s="4">
        <f t="shared" si="3"/>
        <v>7.9037830109058405E-2</v>
      </c>
      <c r="H36" s="4">
        <f t="shared" si="4"/>
        <v>0.16095521515623545</v>
      </c>
      <c r="I36" s="4">
        <f t="shared" si="5"/>
        <v>7.5382447498924421E-2</v>
      </c>
    </row>
    <row r="37" spans="1:9" x14ac:dyDescent="0.2">
      <c r="A37">
        <v>1996</v>
      </c>
      <c r="B37" s="4">
        <v>7.3599999999999999E-2</v>
      </c>
      <c r="C37" s="4">
        <v>6.8000000000000005E-2</v>
      </c>
      <c r="D37" s="4">
        <f t="shared" si="0"/>
        <v>9.0098462189686757E-2</v>
      </c>
      <c r="E37" s="4">
        <f t="shared" si="1"/>
        <v>6.9198729794123892E-2</v>
      </c>
      <c r="F37" s="4">
        <f t="shared" si="2"/>
        <v>0.11037563227101543</v>
      </c>
      <c r="G37" s="4">
        <f t="shared" si="3"/>
        <v>7.7037729425370571E-2</v>
      </c>
      <c r="H37" s="4">
        <f t="shared" si="4"/>
        <v>0.14713649997663936</v>
      </c>
      <c r="I37" s="4">
        <f t="shared" si="5"/>
        <v>7.0925769805924688E-2</v>
      </c>
    </row>
    <row r="38" spans="1:9" x14ac:dyDescent="0.2">
      <c r="A38">
        <v>1997</v>
      </c>
      <c r="B38" s="4">
        <v>6.13E-2</v>
      </c>
      <c r="C38" s="4">
        <v>7.4300000000000005E-2</v>
      </c>
      <c r="D38" s="4">
        <f t="shared" si="0"/>
        <v>7.239962916403897E-2</v>
      </c>
      <c r="E38" s="4">
        <f t="shared" si="1"/>
        <v>7.7199601218552516E-2</v>
      </c>
      <c r="F38" s="4">
        <f t="shared" si="2"/>
        <v>9.1776880256503546E-2</v>
      </c>
      <c r="G38" s="4">
        <f t="shared" si="3"/>
        <v>6.9559201647322766E-2</v>
      </c>
      <c r="H38" s="4">
        <f t="shared" si="4"/>
        <v>0.1187015652689638</v>
      </c>
      <c r="I38" s="4">
        <f t="shared" si="5"/>
        <v>7.6784086757527348E-2</v>
      </c>
    </row>
    <row r="39" spans="1:9" x14ac:dyDescent="0.2">
      <c r="A39">
        <v>1998</v>
      </c>
      <c r="B39" s="4">
        <v>5.11E-2</v>
      </c>
      <c r="C39" s="4">
        <v>4.3200000000000002E-2</v>
      </c>
      <c r="D39" s="4">
        <f t="shared" si="0"/>
        <v>6.1999577165025244E-2</v>
      </c>
      <c r="E39" s="4">
        <f t="shared" si="1"/>
        <v>6.1832432764660439E-2</v>
      </c>
      <c r="F39" s="4">
        <f t="shared" si="2"/>
        <v>7.6537647377989515E-2</v>
      </c>
      <c r="G39" s="4">
        <f t="shared" si="3"/>
        <v>6.5018623597381975E-2</v>
      </c>
      <c r="H39" s="4">
        <f t="shared" si="4"/>
        <v>9.4893850522339562E-2</v>
      </c>
      <c r="I39" s="4">
        <f t="shared" si="5"/>
        <v>7.1811977561509366E-2</v>
      </c>
    </row>
    <row r="40" spans="1:9" x14ac:dyDescent="0.2">
      <c r="A40">
        <v>1999</v>
      </c>
      <c r="B40" s="4">
        <v>3.3399999999999999E-2</v>
      </c>
      <c r="C40" s="4">
        <v>-4.1000000000000003E-3</v>
      </c>
      <c r="D40" s="4">
        <f t="shared" si="0"/>
        <v>4.8599336006631688E-2</v>
      </c>
      <c r="E40" s="4">
        <f t="shared" si="1"/>
        <v>3.7794806654275703E-2</v>
      </c>
      <c r="F40" s="4">
        <f t="shared" si="2"/>
        <v>6.0338530705109861E-2</v>
      </c>
      <c r="G40" s="4">
        <f t="shared" si="3"/>
        <v>5.41346555979203E-2</v>
      </c>
      <c r="H40" s="4">
        <f t="shared" si="4"/>
        <v>7.7623729775197603E-2</v>
      </c>
      <c r="I40" s="4">
        <f t="shared" si="5"/>
        <v>5.5267508244170926E-2</v>
      </c>
    </row>
    <row r="41" spans="1:9" x14ac:dyDescent="0.2">
      <c r="A41">
        <v>2000</v>
      </c>
      <c r="B41" s="4">
        <v>3.8399999999999997E-2</v>
      </c>
      <c r="C41" s="4">
        <v>5.33E-2</v>
      </c>
      <c r="D41" s="4">
        <f t="shared" si="0"/>
        <v>4.096638924241347E-2</v>
      </c>
      <c r="E41" s="4">
        <f t="shared" si="1"/>
        <v>3.079687060593983E-2</v>
      </c>
      <c r="F41" s="4">
        <f t="shared" si="2"/>
        <v>5.1558916768854601E-2</v>
      </c>
      <c r="G41" s="4">
        <f t="shared" si="3"/>
        <v>4.6936149509207326E-2</v>
      </c>
      <c r="H41" s="4">
        <f t="shared" si="4"/>
        <v>6.4925197833346715E-2</v>
      </c>
      <c r="I41" s="4">
        <f t="shared" si="5"/>
        <v>5.3467602369778433E-2</v>
      </c>
    </row>
    <row r="42" spans="1:9" x14ac:dyDescent="0.2">
      <c r="A42">
        <v>2001</v>
      </c>
      <c r="B42" s="4">
        <v>3.5700000000000003E-2</v>
      </c>
      <c r="C42" s="4">
        <v>3.3000000000000002E-2</v>
      </c>
      <c r="D42" s="4">
        <f t="shared" si="0"/>
        <v>3.5833312463026346E-2</v>
      </c>
      <c r="E42" s="4">
        <f t="shared" si="1"/>
        <v>2.7397176587953709E-2</v>
      </c>
      <c r="F42" s="4">
        <f t="shared" si="2"/>
        <v>4.3979437963372447E-2</v>
      </c>
      <c r="G42" s="4">
        <f t="shared" si="3"/>
        <v>3.9936643643329717E-2</v>
      </c>
      <c r="H42" s="4">
        <f t="shared" si="4"/>
        <v>5.3684109022256621E-2</v>
      </c>
      <c r="I42" s="4">
        <f t="shared" si="5"/>
        <v>5.0995912380528807E-2</v>
      </c>
    </row>
    <row r="43" spans="1:9" x14ac:dyDescent="0.2">
      <c r="A43">
        <v>2002</v>
      </c>
      <c r="B43" s="4">
        <v>2.4899999999999999E-2</v>
      </c>
      <c r="C43" s="4">
        <v>3.1099999999999999E-2</v>
      </c>
      <c r="D43" s="4">
        <f t="shared" si="0"/>
        <v>3.299982995210371E-2</v>
      </c>
      <c r="E43" s="4">
        <f t="shared" si="1"/>
        <v>3.9132828809599118E-2</v>
      </c>
      <c r="F43" s="4">
        <f t="shared" si="2"/>
        <v>3.6699638761334086E-2</v>
      </c>
      <c r="G43" s="4">
        <f t="shared" si="3"/>
        <v>3.1298118675351816E-2</v>
      </c>
      <c r="H43" s="4">
        <f t="shared" si="4"/>
        <v>4.5484437915149556E-2</v>
      </c>
      <c r="I43" s="4">
        <f t="shared" si="5"/>
        <v>4.268273661311639E-2</v>
      </c>
    </row>
    <row r="44" spans="1:9" x14ac:dyDescent="0.2">
      <c r="A44">
        <v>2003</v>
      </c>
      <c r="B44" s="4">
        <v>2.81E-2</v>
      </c>
      <c r="C44" s="4">
        <v>4.0899999999999999E-2</v>
      </c>
      <c r="D44" s="4">
        <f t="shared" si="0"/>
        <v>2.9566564120557359E-2</v>
      </c>
      <c r="E44" s="4">
        <f t="shared" si="1"/>
        <v>3.4999909999683609E-2</v>
      </c>
      <c r="F44" s="4">
        <f t="shared" si="2"/>
        <v>3.2099877858357218E-2</v>
      </c>
      <c r="G44" s="4">
        <f t="shared" si="3"/>
        <v>3.0838169170621654E-2</v>
      </c>
      <c r="H44" s="4">
        <f t="shared" si="4"/>
        <v>3.8984997514177167E-2</v>
      </c>
      <c r="I44" s="4">
        <f t="shared" si="5"/>
        <v>3.881183822053913E-2</v>
      </c>
    </row>
    <row r="45" spans="1:9" x14ac:dyDescent="0.2">
      <c r="A45">
        <v>2004</v>
      </c>
      <c r="B45" s="4">
        <v>1.0500000000000001E-2</v>
      </c>
      <c r="C45" s="4">
        <v>7.2099999999999997E-2</v>
      </c>
      <c r="D45" s="4">
        <f t="shared" si="0"/>
        <v>2.1166373741692723E-2</v>
      </c>
      <c r="E45" s="4">
        <f t="shared" si="1"/>
        <v>4.8031806119240628E-2</v>
      </c>
      <c r="F45" s="4">
        <f t="shared" si="2"/>
        <v>2.7519517943915162E-2</v>
      </c>
      <c r="G45" s="4">
        <f t="shared" si="3"/>
        <v>4.6078849124029375E-2</v>
      </c>
      <c r="H45" s="4">
        <f t="shared" si="4"/>
        <v>3.1727893936619012E-2</v>
      </c>
      <c r="I45" s="4">
        <f t="shared" si="5"/>
        <v>3.8497660997606431E-2</v>
      </c>
    </row>
    <row r="46" spans="1:9" x14ac:dyDescent="0.2">
      <c r="A46">
        <v>2005</v>
      </c>
      <c r="B46" s="4">
        <v>3.0499999999999999E-2</v>
      </c>
      <c r="C46" s="4">
        <v>5.74E-2</v>
      </c>
      <c r="D46" s="4">
        <f t="shared" si="0"/>
        <v>2.3032935897916218E-2</v>
      </c>
      <c r="E46" s="4">
        <f t="shared" si="1"/>
        <v>5.679918835613762E-2</v>
      </c>
      <c r="F46" s="4">
        <f t="shared" si="2"/>
        <v>2.593963988377368E-2</v>
      </c>
      <c r="G46" s="4">
        <f t="shared" si="3"/>
        <v>4.6898776502558803E-2</v>
      </c>
      <c r="H46" s="4">
        <f t="shared" si="4"/>
        <v>2.8785346933716482E-2</v>
      </c>
      <c r="I46" s="4">
        <f t="shared" si="5"/>
        <v>4.0526013693991558E-2</v>
      </c>
    </row>
    <row r="47" spans="1:9" x14ac:dyDescent="0.2">
      <c r="A47">
        <v>2006</v>
      </c>
      <c r="B47" s="4">
        <v>3.39E-2</v>
      </c>
      <c r="C47" s="4">
        <v>6.3200000000000006E-2</v>
      </c>
      <c r="D47" s="4">
        <f t="shared" si="0"/>
        <v>2.4966133931371814E-2</v>
      </c>
      <c r="E47" s="4">
        <f t="shared" si="1"/>
        <v>6.4233150708005837E-2</v>
      </c>
      <c r="F47" s="4">
        <f t="shared" si="2"/>
        <v>2.5579672417677557E-2</v>
      </c>
      <c r="G47" s="4">
        <f t="shared" si="3"/>
        <v>5.2938886351199699E-2</v>
      </c>
      <c r="H47" s="4">
        <f t="shared" si="4"/>
        <v>2.8856772056968794E-2</v>
      </c>
      <c r="I47" s="4">
        <f t="shared" si="5"/>
        <v>5.0141816826055674E-2</v>
      </c>
    </row>
    <row r="48" spans="1:9" x14ac:dyDescent="0.2">
      <c r="A48">
        <v>2007</v>
      </c>
      <c r="B48" s="4">
        <v>4.41E-2</v>
      </c>
      <c r="C48" s="4">
        <v>4.9099999999999998E-2</v>
      </c>
      <c r="D48" s="4">
        <f t="shared" si="0"/>
        <v>3.616649975263897E-2</v>
      </c>
      <c r="E48" s="4">
        <f t="shared" si="1"/>
        <v>5.6566499348818411E-2</v>
      </c>
      <c r="F48" s="4">
        <f t="shared" si="2"/>
        <v>2.9419403703911939E-2</v>
      </c>
      <c r="G48" s="4">
        <f t="shared" si="3"/>
        <v>5.6539413158617435E-2</v>
      </c>
      <c r="H48" s="4">
        <f t="shared" si="4"/>
        <v>2.9670960210339103E-2</v>
      </c>
      <c r="I48" s="4">
        <f t="shared" si="5"/>
        <v>4.9541824970830817E-2</v>
      </c>
    </row>
    <row r="49" spans="1:9" x14ac:dyDescent="0.2">
      <c r="A49">
        <v>2008</v>
      </c>
      <c r="B49" s="4">
        <v>8.72E-2</v>
      </c>
      <c r="C49" s="4">
        <v>3.5299999999999998E-2</v>
      </c>
      <c r="D49" s="4">
        <f t="shared" si="0"/>
        <v>5.5064000305520722E-2</v>
      </c>
      <c r="E49" s="4">
        <f t="shared" si="1"/>
        <v>4.919935161959188E-2</v>
      </c>
      <c r="F49" s="4">
        <f t="shared" si="2"/>
        <v>4.1236767103725924E-2</v>
      </c>
      <c r="G49" s="4">
        <f t="shared" si="3"/>
        <v>5.5419212986350885E-2</v>
      </c>
      <c r="H49" s="4">
        <f t="shared" si="4"/>
        <v>3.7026037028653036E-2</v>
      </c>
      <c r="I49" s="4">
        <f t="shared" si="5"/>
        <v>4.9870447494939185E-2</v>
      </c>
    </row>
    <row r="50" spans="1:9" x14ac:dyDescent="0.2">
      <c r="A50">
        <v>2009</v>
      </c>
      <c r="B50" s="4">
        <v>3.5000000000000001E-3</v>
      </c>
      <c r="C50" s="4">
        <v>-1.5599999999999999E-2</v>
      </c>
      <c r="D50" s="4">
        <f t="shared" si="0"/>
        <v>4.4927496193309935E-2</v>
      </c>
      <c r="E50" s="4">
        <f t="shared" si="1"/>
        <v>2.2929463060719968E-2</v>
      </c>
      <c r="F50" s="4">
        <f t="shared" si="2"/>
        <v>3.9836297624546546E-2</v>
      </c>
      <c r="G50" s="4">
        <f t="shared" si="3"/>
        <v>3.7875985879892937E-2</v>
      </c>
      <c r="H50" s="4">
        <f t="shared" si="4"/>
        <v>3.3968243168487788E-2</v>
      </c>
      <c r="I50" s="4">
        <f t="shared" si="5"/>
        <v>4.3196431595760032E-2</v>
      </c>
    </row>
    <row r="51" spans="1:9" x14ac:dyDescent="0.2">
      <c r="A51">
        <v>2010</v>
      </c>
      <c r="B51" s="4">
        <v>1.41E-2</v>
      </c>
      <c r="C51" s="4">
        <v>5.8400000000000001E-2</v>
      </c>
      <c r="D51" s="4">
        <f t="shared" si="0"/>
        <v>3.4926413746163121E-2</v>
      </c>
      <c r="E51" s="4">
        <f t="shared" si="1"/>
        <v>2.6028556149526594E-2</v>
      </c>
      <c r="F51" s="4">
        <f t="shared" si="2"/>
        <v>3.6555776343718094E-2</v>
      </c>
      <c r="G51" s="4">
        <f t="shared" si="3"/>
        <v>3.8075946054874521E-2</v>
      </c>
      <c r="H51" s="4">
        <f t="shared" si="4"/>
        <v>3.1968005852903048E-2</v>
      </c>
      <c r="I51" s="4">
        <f t="shared" si="5"/>
        <v>4.5696301575773646E-2</v>
      </c>
    </row>
    <row r="52" spans="1:9" x14ac:dyDescent="0.2">
      <c r="A52">
        <v>2011</v>
      </c>
      <c r="B52" s="4">
        <v>3.3399999999999999E-2</v>
      </c>
      <c r="C52" s="4">
        <v>6.1100000000000002E-2</v>
      </c>
      <c r="D52" s="4">
        <f t="shared" si="0"/>
        <v>1.6999234118216577E-2</v>
      </c>
      <c r="E52" s="4">
        <f t="shared" si="1"/>
        <v>3.4627019922112368E-2</v>
      </c>
      <c r="F52" s="4">
        <f t="shared" si="2"/>
        <v>3.645577348889617E-2</v>
      </c>
      <c r="G52" s="4">
        <f t="shared" si="3"/>
        <v>3.7656047984398811E-2</v>
      </c>
      <c r="H52" s="4">
        <f t="shared" si="4"/>
        <v>3.5239815604086289E-2</v>
      </c>
      <c r="I52" s="4">
        <f t="shared" si="5"/>
        <v>4.4125213606847069E-2</v>
      </c>
    </row>
    <row r="53" spans="1:9" x14ac:dyDescent="0.2">
      <c r="A53">
        <v>2012</v>
      </c>
      <c r="B53" s="4">
        <v>3.0099999999999998E-2</v>
      </c>
      <c r="C53" s="4">
        <v>5.3199999999999997E-2</v>
      </c>
      <c r="D53" s="4">
        <f t="shared" si="0"/>
        <v>2.5866311534912256E-2</v>
      </c>
      <c r="E53" s="4">
        <f t="shared" si="1"/>
        <v>5.7566612952655305E-2</v>
      </c>
      <c r="F53" s="4">
        <f t="shared" si="2"/>
        <v>3.3655830700851652E-2</v>
      </c>
      <c r="G53" s="4">
        <f t="shared" si="3"/>
        <v>3.8475940750444693E-2</v>
      </c>
      <c r="H53" s="4">
        <f t="shared" si="4"/>
        <v>3.5182669941278277E-2</v>
      </c>
      <c r="I53" s="4">
        <f t="shared" si="5"/>
        <v>4.3525282417306244E-2</v>
      </c>
    </row>
    <row r="54" spans="1:9" x14ac:dyDescent="0.2">
      <c r="A54">
        <v>2013</v>
      </c>
      <c r="B54" s="4">
        <v>1.7899999999999999E-2</v>
      </c>
      <c r="C54" s="4">
        <v>4.0500000000000001E-2</v>
      </c>
      <c r="D54" s="4">
        <f t="shared" si="0"/>
        <v>2.7133111176780744E-2</v>
      </c>
      <c r="E54" s="4">
        <f t="shared" si="1"/>
        <v>5.1599640146704928E-2</v>
      </c>
      <c r="F54" s="4">
        <f t="shared" si="2"/>
        <v>1.9799407271264613E-2</v>
      </c>
      <c r="G54" s="4">
        <f t="shared" si="3"/>
        <v>3.9515952144199673E-2</v>
      </c>
      <c r="H54" s="4">
        <f t="shared" si="4"/>
        <v>3.2896769648289137E-2</v>
      </c>
      <c r="I54" s="4">
        <f t="shared" si="5"/>
        <v>4.0282747627699678E-2</v>
      </c>
    </row>
    <row r="55" spans="1:9" x14ac:dyDescent="0.2">
      <c r="A55">
        <v>2014</v>
      </c>
      <c r="B55" s="4">
        <v>4.7199999999999999E-2</v>
      </c>
      <c r="C55" s="4">
        <v>1.77E-2</v>
      </c>
      <c r="D55" s="4">
        <f t="shared" si="0"/>
        <v>3.1732611496224195E-2</v>
      </c>
      <c r="E55" s="4">
        <f t="shared" si="1"/>
        <v>3.7132255154133986E-2</v>
      </c>
      <c r="F55" s="4">
        <f t="shared" si="2"/>
        <v>2.8539304242556796E-2</v>
      </c>
      <c r="G55" s="4">
        <f t="shared" si="3"/>
        <v>4.6178735877262511E-2</v>
      </c>
      <c r="H55" s="4">
        <f t="shared" si="4"/>
        <v>3.3339571318293793E-2</v>
      </c>
      <c r="I55" s="4">
        <f t="shared" si="5"/>
        <v>3.5796825247814468E-2</v>
      </c>
    </row>
    <row r="56" spans="1:9" x14ac:dyDescent="0.2">
      <c r="A56">
        <v>2015</v>
      </c>
      <c r="B56" s="4">
        <v>4.3499999999999997E-2</v>
      </c>
      <c r="C56" s="4">
        <v>2.3E-2</v>
      </c>
      <c r="D56" s="4">
        <f t="shared" si="0"/>
        <v>3.6199151624771275E-2</v>
      </c>
      <c r="E56" s="4">
        <f t="shared" si="1"/>
        <v>2.7066192267582778E-2</v>
      </c>
      <c r="F56" s="4">
        <f t="shared" si="2"/>
        <v>3.4419461785560657E-2</v>
      </c>
      <c r="G56" s="4">
        <f t="shared" si="3"/>
        <v>3.9098598604510926E-2</v>
      </c>
      <c r="H56" s="4">
        <f t="shared" si="4"/>
        <v>2.7098905809324947E-2</v>
      </c>
      <c r="I56" s="4">
        <f t="shared" si="5"/>
        <v>3.4039581062501156E-2</v>
      </c>
    </row>
    <row r="57" spans="1:9" x14ac:dyDescent="0.2">
      <c r="A57">
        <v>2016</v>
      </c>
      <c r="B57" s="4">
        <v>3.7900000000000003E-2</v>
      </c>
      <c r="C57" s="4">
        <v>1.67E-2</v>
      </c>
      <c r="D57" s="4">
        <f t="shared" si="0"/>
        <v>4.2866593619677928E-2</v>
      </c>
      <c r="E57" s="4">
        <f t="shared" si="1"/>
        <v>1.9133295129947214E-2</v>
      </c>
      <c r="F57" s="4">
        <f t="shared" si="2"/>
        <v>3.5319454763339309E-2</v>
      </c>
      <c r="G57" s="4">
        <f t="shared" si="3"/>
        <v>3.0218974937838539E-2</v>
      </c>
      <c r="H57" s="4">
        <f t="shared" si="4"/>
        <v>3.2013626703175646E-2</v>
      </c>
      <c r="I57" s="4">
        <f t="shared" si="5"/>
        <v>3.8655518608194939E-2</v>
      </c>
    </row>
    <row r="58" spans="1:9" x14ac:dyDescent="0.2">
      <c r="A58">
        <v>2017</v>
      </c>
      <c r="B58" s="4">
        <v>2.18E-2</v>
      </c>
      <c r="C58" s="4">
        <v>1.2800000000000001E-2</v>
      </c>
      <c r="D58" s="4">
        <f t="shared" si="0"/>
        <v>3.4399577098753298E-2</v>
      </c>
      <c r="E58" s="4">
        <f t="shared" si="1"/>
        <v>1.7499911716157612E-2</v>
      </c>
      <c r="F58" s="4">
        <f t="shared" si="2"/>
        <v>3.3659313045475869E-2</v>
      </c>
      <c r="G58" s="4">
        <f t="shared" si="3"/>
        <v>2.2139525767144619E-2</v>
      </c>
      <c r="H58" s="4">
        <f t="shared" si="4"/>
        <v>3.3113787425719465E-2</v>
      </c>
      <c r="I58" s="4">
        <f t="shared" si="5"/>
        <v>3.2141245912725935E-2</v>
      </c>
    </row>
    <row r="59" spans="1:9" x14ac:dyDescent="0.2">
      <c r="A59">
        <v>2018</v>
      </c>
      <c r="B59" s="4">
        <v>2.4299999999999999E-2</v>
      </c>
      <c r="C59" s="4">
        <v>4.02E-2</v>
      </c>
      <c r="D59" s="4">
        <f t="shared" si="0"/>
        <v>2.7999749844255462E-2</v>
      </c>
      <c r="E59" s="4">
        <f t="shared" si="1"/>
        <v>2.3232601197463509E-2</v>
      </c>
      <c r="F59" s="4">
        <f t="shared" si="2"/>
        <v>3.4939481962496188E-2</v>
      </c>
      <c r="G59" s="4">
        <f t="shared" si="3"/>
        <v>2.2079536706982594E-2</v>
      </c>
      <c r="H59" s="4">
        <f t="shared" si="4"/>
        <v>3.1813740459313067E-2</v>
      </c>
      <c r="I59" s="4">
        <f t="shared" si="5"/>
        <v>2.9156128496111933E-2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21E6-E7A9-844A-AF2B-D9BEBC89A7CF}">
  <dimension ref="A1:K60"/>
  <sheetViews>
    <sheetView topLeftCell="B11" workbookViewId="0">
      <selection activeCell="E4" sqref="E4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>
        <v>1.61E-2</v>
      </c>
      <c r="C2" s="4">
        <v>0.05</v>
      </c>
      <c r="F2" s="4"/>
      <c r="G2" s="4"/>
      <c r="H2" s="4"/>
      <c r="I2" s="4"/>
      <c r="J2" s="4"/>
      <c r="K2" s="4"/>
    </row>
    <row r="3" spans="1:11" x14ac:dyDescent="0.2">
      <c r="A3">
        <v>1962</v>
      </c>
      <c r="B3" s="4">
        <v>1.2E-2</v>
      </c>
      <c r="C3" s="4">
        <v>4.6600000000000003E-2</v>
      </c>
      <c r="F3" s="4"/>
      <c r="G3" s="4"/>
      <c r="H3" s="4"/>
      <c r="I3" s="4"/>
      <c r="J3" s="4"/>
      <c r="K3" s="4"/>
    </row>
    <row r="4" spans="1:11" x14ac:dyDescent="0.2">
      <c r="A4">
        <v>1963</v>
      </c>
      <c r="B4" s="4">
        <v>5.8999999999999999E-3</v>
      </c>
      <c r="C4" s="4">
        <v>8.1100000000000005E-2</v>
      </c>
      <c r="D4" s="4">
        <f>(($B2+100)*($B3+100)*($B4+100))^(1/3)-100</f>
        <v>1.1333245531517377E-2</v>
      </c>
      <c r="E4" s="4">
        <f>(($C2+100)*($C3+100)*($C4+100))^(1/3)-100</f>
        <v>5.9232129120417198E-2</v>
      </c>
      <c r="F4" s="4"/>
      <c r="G4" s="4"/>
      <c r="H4" s="4"/>
      <c r="I4" s="4"/>
      <c r="J4" s="4">
        <f>(($B2+100)*($B3+100)*($B4+100))^(1/3)-100</f>
        <v>1.1333245531517377E-2</v>
      </c>
      <c r="K4" s="4">
        <f>(($C6+100)*($C5+100)*($C4+100))^(1/3)-100</f>
        <v>9.039785787557264E-2</v>
      </c>
    </row>
    <row r="5" spans="1:11" x14ac:dyDescent="0.2">
      <c r="A5">
        <v>1964</v>
      </c>
      <c r="B5" s="4">
        <v>2.3400000000000001E-2</v>
      </c>
      <c r="C5" s="4">
        <v>0.1191</v>
      </c>
      <c r="D5" s="4">
        <f t="shared" ref="D5:D59" si="0">(($B3+100)*($B4+100)*($B5+100))^(1/3)-100</f>
        <v>1.3766403696180873E-2</v>
      </c>
      <c r="E5" s="4">
        <f t="shared" ref="E5:E59" si="1">(($C3+100)*($C4+100)*($C5+100))^(1/3)-100</f>
        <v>8.2262286709664068E-2</v>
      </c>
      <c r="F5" s="4"/>
      <c r="G5" s="4"/>
      <c r="H5" s="4"/>
      <c r="I5" s="4"/>
      <c r="J5" s="4">
        <f t="shared" ref="J5:J59" si="2">(($B3+100)*($B4+100)*($B5+100))^(1/3)-100</f>
        <v>1.3766403696180873E-2</v>
      </c>
      <c r="K5" s="4">
        <f>(($C7+100)*($C6+100)*($C5+100))^(1/3)-100</f>
        <v>8.3696786795854905E-2</v>
      </c>
    </row>
    <row r="6" spans="1:11" x14ac:dyDescent="0.2">
      <c r="A6">
        <v>1965</v>
      </c>
      <c r="B6" s="4">
        <v>3.5700000000000003E-2</v>
      </c>
      <c r="C6" s="4">
        <v>7.0999999999999994E-2</v>
      </c>
      <c r="D6" s="4">
        <f t="shared" si="0"/>
        <v>2.1665919271356415E-2</v>
      </c>
      <c r="E6" s="4">
        <f t="shared" si="1"/>
        <v>9.039785787557264E-2</v>
      </c>
      <c r="F6" s="4">
        <f>(($B2+100)*($B3+100)*($B4+100)*($B5+100)*($B6+100))^(1/5)-100</f>
        <v>1.8619473568222134E-2</v>
      </c>
      <c r="G6" s="4">
        <f>(($C2+100)*($C3+100)*($C4+100)*($C5+100)*($C6+100))^(1/5)-100</f>
        <v>7.3556583715060242E-2</v>
      </c>
      <c r="H6" s="4"/>
      <c r="I6" s="4"/>
      <c r="J6" s="4">
        <f t="shared" si="2"/>
        <v>2.1665919271356415E-2</v>
      </c>
      <c r="K6" s="4">
        <f t="shared" ref="K6:K59" si="3">(($C8+100)*($C7+100)*($C6+100))^(1/3)-100</f>
        <v>6.34998542623606E-2</v>
      </c>
    </row>
    <row r="7" spans="1:11" x14ac:dyDescent="0.2">
      <c r="A7">
        <v>1966</v>
      </c>
      <c r="B7" s="4">
        <v>4.2200000000000001E-2</v>
      </c>
      <c r="C7" s="4">
        <v>6.0999999999999999E-2</v>
      </c>
      <c r="D7" s="4">
        <f t="shared" si="0"/>
        <v>3.3766362885771173E-2</v>
      </c>
      <c r="E7" s="4">
        <f t="shared" si="1"/>
        <v>8.3696786795854905E-2</v>
      </c>
      <c r="F7" s="4">
        <f t="shared" ref="F7:F59" si="4">(($B3+100)*($B4+100)*($B5+100)*($B6+100)*($B7+100))^(1/5)-100</f>
        <v>2.3839060254843503E-2</v>
      </c>
      <c r="G7" s="4">
        <f t="shared" ref="G7:G59" si="5">(($C3+100)*($C4+100)*($C5+100)*($C6+100)*($C7+100))^(1/5)-100</f>
        <v>7.5757004932881955E-2</v>
      </c>
      <c r="H7" s="4"/>
      <c r="I7" s="4"/>
      <c r="J7" s="4">
        <f t="shared" si="2"/>
        <v>3.3766362885771173E-2</v>
      </c>
      <c r="K7" s="4">
        <f t="shared" si="3"/>
        <v>7.1232010497539022E-2</v>
      </c>
    </row>
    <row r="8" spans="1:11" x14ac:dyDescent="0.2">
      <c r="A8">
        <v>1967</v>
      </c>
      <c r="B8" s="4">
        <v>3.0200000000000001E-2</v>
      </c>
      <c r="C8" s="4">
        <v>5.8500000000000003E-2</v>
      </c>
      <c r="D8" s="4">
        <f t="shared" si="0"/>
        <v>3.603321309930152E-2</v>
      </c>
      <c r="E8" s="4">
        <f t="shared" si="1"/>
        <v>6.34998542623606E-2</v>
      </c>
      <c r="F8" s="4">
        <f t="shared" si="4"/>
        <v>2.7479226182322236E-2</v>
      </c>
      <c r="G8" s="4">
        <f t="shared" si="5"/>
        <v>7.8137585286242484E-2</v>
      </c>
      <c r="H8" s="4">
        <f>(($B2+100)*($B3+100)*($B4+100)*($B5+100)*($B6+100)*($B7+100)*($B8+100))^(1/7)-100</f>
        <v>2.3642114424362148E-2</v>
      </c>
      <c r="I8" s="4">
        <f>(($C2+100)*($C3+100)*($C4+100)*($C5+100)*($C6+100)*($C7+100)*($C8+100))^(1/7)-100</f>
        <v>6.9611648895346434E-2</v>
      </c>
      <c r="J8" s="4">
        <f t="shared" si="2"/>
        <v>3.603321309930152E-2</v>
      </c>
      <c r="K8" s="4">
        <f t="shared" si="3"/>
        <v>6.2296965903541945E-2</v>
      </c>
    </row>
    <row r="9" spans="1:11" x14ac:dyDescent="0.2">
      <c r="A9">
        <v>1968</v>
      </c>
      <c r="B9" s="4">
        <v>2.3300000000000001E-2</v>
      </c>
      <c r="C9" s="4">
        <v>9.4200000000000006E-2</v>
      </c>
      <c r="D9" s="4">
        <f t="shared" si="0"/>
        <v>3.1899695202170619E-2</v>
      </c>
      <c r="E9" s="4">
        <f t="shared" si="1"/>
        <v>7.1232010497539022E-2</v>
      </c>
      <c r="F9" s="4">
        <f t="shared" si="4"/>
        <v>3.0959734874429046E-2</v>
      </c>
      <c r="G9" s="4">
        <f t="shared" si="5"/>
        <v>8.0757370571987508E-2</v>
      </c>
      <c r="H9" s="4">
        <f t="shared" ref="H9:H59" si="6">(($B3+100)*($B4+100)*($B5+100)*($B6+100)*($B7+100)*($B8+100)*($B9+100))^(1/7)-100</f>
        <v>2.4670731681879943E-2</v>
      </c>
      <c r="I9" s="4">
        <f t="shared" ref="I9:I59" si="7">(($C3+100)*($C4+100)*($C5+100)*($C6+100)*($C7+100)*($C8+100)*($C9+100))^(1/7)-100</f>
        <v>7.5925976910625081E-2</v>
      </c>
      <c r="J9" s="4">
        <f t="shared" si="2"/>
        <v>3.1899695202170619E-2</v>
      </c>
      <c r="K9" s="4">
        <f t="shared" si="3"/>
        <v>6.4463667872644237E-2</v>
      </c>
    </row>
    <row r="10" spans="1:11" x14ac:dyDescent="0.2">
      <c r="A10">
        <v>1969</v>
      </c>
      <c r="B10" s="4">
        <v>3.3700000000000001E-2</v>
      </c>
      <c r="C10" s="4">
        <v>3.4200000000000001E-2</v>
      </c>
      <c r="D10" s="4">
        <f t="shared" si="0"/>
        <v>2.9066573348316638E-2</v>
      </c>
      <c r="E10" s="4">
        <f t="shared" si="1"/>
        <v>6.2296965903541945E-2</v>
      </c>
      <c r="F10" s="4">
        <f t="shared" si="4"/>
        <v>3.3019805715184702E-2</v>
      </c>
      <c r="G10" s="4">
        <f t="shared" si="5"/>
        <v>6.377811313191728E-2</v>
      </c>
      <c r="H10" s="4">
        <f t="shared" si="6"/>
        <v>2.7770836164222601E-2</v>
      </c>
      <c r="I10" s="4">
        <f t="shared" si="7"/>
        <v>7.4153934962595258E-2</v>
      </c>
      <c r="J10" s="4">
        <f t="shared" si="2"/>
        <v>2.9066573348316638E-2</v>
      </c>
      <c r="K10" s="4">
        <f t="shared" si="3"/>
        <v>4.5599049958809701E-2</v>
      </c>
    </row>
    <row r="11" spans="1:11" x14ac:dyDescent="0.2">
      <c r="A11">
        <v>1970</v>
      </c>
      <c r="B11" s="4">
        <v>0.05</v>
      </c>
      <c r="C11" s="4">
        <v>6.5000000000000002E-2</v>
      </c>
      <c r="D11" s="4">
        <f t="shared" si="0"/>
        <v>3.5666063149022875E-2</v>
      </c>
      <c r="E11" s="4">
        <f t="shared" si="1"/>
        <v>6.4463667872644237E-2</v>
      </c>
      <c r="F11" s="4">
        <f t="shared" si="4"/>
        <v>3.5879565573821992E-2</v>
      </c>
      <c r="G11" s="4">
        <f t="shared" si="5"/>
        <v>6.2578170954552093E-2</v>
      </c>
      <c r="H11" s="4">
        <f t="shared" si="6"/>
        <v>3.4071023380576548E-2</v>
      </c>
      <c r="I11" s="4">
        <f t="shared" si="7"/>
        <v>7.1853936016495368E-2</v>
      </c>
      <c r="J11" s="4">
        <f t="shared" si="2"/>
        <v>3.5666063149022875E-2</v>
      </c>
      <c r="K11" s="4">
        <f t="shared" si="3"/>
        <v>6.1631640909553198E-2</v>
      </c>
    </row>
    <row r="12" spans="1:11" x14ac:dyDescent="0.2">
      <c r="A12">
        <v>1971</v>
      </c>
      <c r="B12" s="4">
        <v>5.4699999999999999E-2</v>
      </c>
      <c r="C12" s="4">
        <v>3.7600000000000001E-2</v>
      </c>
      <c r="D12" s="4">
        <f t="shared" si="0"/>
        <v>4.6132928628509262E-2</v>
      </c>
      <c r="E12" s="4">
        <f t="shared" si="1"/>
        <v>4.5599049958809701E-2</v>
      </c>
      <c r="F12" s="4">
        <f t="shared" si="4"/>
        <v>3.8379282699580131E-2</v>
      </c>
      <c r="G12" s="4">
        <f t="shared" si="5"/>
        <v>5.7897659291867853E-2</v>
      </c>
      <c r="H12" s="4">
        <f t="shared" si="6"/>
        <v>3.854232936977553E-2</v>
      </c>
      <c r="I12" s="4">
        <f t="shared" si="7"/>
        <v>6.0212511145380176E-2</v>
      </c>
      <c r="J12" s="4">
        <f t="shared" si="2"/>
        <v>4.6132928628509262E-2</v>
      </c>
      <c r="K12" s="4">
        <f t="shared" si="3"/>
        <v>6.6164616287935019E-2</v>
      </c>
    </row>
    <row r="13" spans="1:11" x14ac:dyDescent="0.2">
      <c r="A13">
        <v>1972</v>
      </c>
      <c r="B13" s="4">
        <v>4.9399999999999999E-2</v>
      </c>
      <c r="C13" s="4">
        <v>8.2299999999999998E-2</v>
      </c>
      <c r="D13" s="4">
        <f t="shared" si="0"/>
        <v>5.1366638603568049E-2</v>
      </c>
      <c r="E13" s="4">
        <f t="shared" si="1"/>
        <v>6.1631640909553198E-2</v>
      </c>
      <c r="F13" s="4">
        <f t="shared" si="4"/>
        <v>4.2219301876116333E-2</v>
      </c>
      <c r="G13" s="4">
        <f t="shared" si="5"/>
        <v>6.2657177817527554E-2</v>
      </c>
      <c r="H13" s="4">
        <f t="shared" si="6"/>
        <v>4.0499412970731896E-2</v>
      </c>
      <c r="I13" s="4">
        <f t="shared" si="7"/>
        <v>6.1826544734103095E-2</v>
      </c>
      <c r="J13" s="4">
        <f t="shared" si="2"/>
        <v>5.1366638603568049E-2</v>
      </c>
      <c r="K13" s="4">
        <f t="shared" si="3"/>
        <v>7.2899418963217499E-2</v>
      </c>
    </row>
    <row r="14" spans="1:11" x14ac:dyDescent="0.2">
      <c r="A14">
        <v>1973</v>
      </c>
      <c r="B14" s="4">
        <v>0.1208</v>
      </c>
      <c r="C14" s="4">
        <v>7.8600000000000003E-2</v>
      </c>
      <c r="D14" s="4">
        <f t="shared" si="0"/>
        <v>7.4961396263987012E-2</v>
      </c>
      <c r="E14" s="4">
        <f t="shared" si="1"/>
        <v>6.6164616287935019E-2</v>
      </c>
      <c r="F14" s="4">
        <f t="shared" si="4"/>
        <v>6.1715390058552089E-2</v>
      </c>
      <c r="G14" s="4">
        <f t="shared" si="5"/>
        <v>5.9537966565656575E-2</v>
      </c>
      <c r="H14" s="4">
        <f t="shared" si="6"/>
        <v>5.1724014601404633E-2</v>
      </c>
      <c r="I14" s="4">
        <f t="shared" si="7"/>
        <v>6.4340661703170099E-2</v>
      </c>
      <c r="J14" s="4">
        <f t="shared" si="2"/>
        <v>7.4961396263987012E-2</v>
      </c>
      <c r="K14" s="4">
        <f t="shared" si="3"/>
        <v>6.4599510205852084E-2</v>
      </c>
    </row>
    <row r="15" spans="1:11" x14ac:dyDescent="0.2">
      <c r="A15">
        <v>1974</v>
      </c>
      <c r="B15" s="4">
        <v>0.23780000000000001</v>
      </c>
      <c r="C15" s="4">
        <v>5.7799999999999997E-2</v>
      </c>
      <c r="D15" s="4">
        <f t="shared" si="0"/>
        <v>0.13596988900248164</v>
      </c>
      <c r="E15" s="4">
        <f t="shared" si="1"/>
        <v>7.2899418963217499E-2</v>
      </c>
      <c r="F15" s="4">
        <f t="shared" si="4"/>
        <v>0.10251353927326079</v>
      </c>
      <c r="G15" s="4">
        <f t="shared" si="5"/>
        <v>6.4258716643436742E-2</v>
      </c>
      <c r="H15" s="4">
        <f t="shared" si="6"/>
        <v>8.1361188692611108E-2</v>
      </c>
      <c r="I15" s="4">
        <f t="shared" si="7"/>
        <v>6.424065556603864E-2</v>
      </c>
      <c r="J15" s="4">
        <f t="shared" si="2"/>
        <v>0.13596988900248164</v>
      </c>
      <c r="K15" s="4">
        <f t="shared" si="3"/>
        <v>5.3133133788932696E-2</v>
      </c>
    </row>
    <row r="16" spans="1:11" x14ac:dyDescent="0.2">
      <c r="A16">
        <v>1975</v>
      </c>
      <c r="B16" s="4">
        <v>0.14940000000000001</v>
      </c>
      <c r="C16" s="4">
        <v>5.74E-2</v>
      </c>
      <c r="D16" s="4">
        <f t="shared" si="0"/>
        <v>0.16932095565100269</v>
      </c>
      <c r="E16" s="4">
        <f t="shared" si="1"/>
        <v>6.4599510205852084E-2</v>
      </c>
      <c r="F16" s="4">
        <f t="shared" si="4"/>
        <v>0.12239607397171426</v>
      </c>
      <c r="G16" s="4">
        <f t="shared" si="5"/>
        <v>6.2738681723871537E-2</v>
      </c>
      <c r="H16" s="4">
        <f t="shared" si="6"/>
        <v>9.9376200055772301E-2</v>
      </c>
      <c r="I16" s="4">
        <f t="shared" si="7"/>
        <v>5.8984257945283503E-2</v>
      </c>
      <c r="J16" s="4">
        <f t="shared" si="2"/>
        <v>0.16932095565100269</v>
      </c>
      <c r="K16" s="4">
        <f t="shared" si="3"/>
        <v>4.5166204335501448E-2</v>
      </c>
    </row>
    <row r="17" spans="1:11" x14ac:dyDescent="0.2">
      <c r="A17">
        <v>1976</v>
      </c>
      <c r="B17" s="4">
        <v>0.15820000000000001</v>
      </c>
      <c r="C17" s="4">
        <v>4.4200000000000003E-2</v>
      </c>
      <c r="D17" s="4">
        <f t="shared" si="0"/>
        <v>0.18179211123253936</v>
      </c>
      <c r="E17" s="4">
        <f t="shared" si="1"/>
        <v>5.3133133788932696E-2</v>
      </c>
      <c r="F17" s="4">
        <f t="shared" si="4"/>
        <v>0.14310151380388447</v>
      </c>
      <c r="G17" s="4">
        <f t="shared" si="5"/>
        <v>6.4058978587425486E-2</v>
      </c>
      <c r="H17" s="4">
        <f t="shared" si="6"/>
        <v>0.11716410571470703</v>
      </c>
      <c r="I17" s="4">
        <f t="shared" si="7"/>
        <v>6.0413122098793792E-2</v>
      </c>
      <c r="J17" s="4">
        <f t="shared" si="2"/>
        <v>0.18179211123253936</v>
      </c>
      <c r="K17" s="4">
        <f t="shared" si="3"/>
        <v>5.5897074290996329E-2</v>
      </c>
    </row>
    <row r="18" spans="1:11" x14ac:dyDescent="0.2">
      <c r="A18">
        <v>1977</v>
      </c>
      <c r="B18" s="4">
        <v>0.29060000000000002</v>
      </c>
      <c r="C18" s="4">
        <v>3.39E-2</v>
      </c>
      <c r="D18" s="4">
        <f t="shared" si="0"/>
        <v>0.19937918960813761</v>
      </c>
      <c r="E18" s="4">
        <f t="shared" si="1"/>
        <v>4.5166204335501448E-2</v>
      </c>
      <c r="F18" s="4">
        <f t="shared" si="4"/>
        <v>0.1913401977950997</v>
      </c>
      <c r="G18" s="4">
        <f t="shared" si="5"/>
        <v>5.4378870157265169E-2</v>
      </c>
      <c r="H18" s="4">
        <f t="shared" si="6"/>
        <v>0.15152321277076908</v>
      </c>
      <c r="I18" s="4">
        <f t="shared" si="7"/>
        <v>5.596987674046261E-2</v>
      </c>
      <c r="J18" s="4">
        <f t="shared" si="2"/>
        <v>0.19937918960813761</v>
      </c>
      <c r="K18" s="4">
        <f t="shared" si="3"/>
        <v>7.3496036380689134E-2</v>
      </c>
    </row>
    <row r="19" spans="1:11" x14ac:dyDescent="0.2">
      <c r="A19">
        <v>1978</v>
      </c>
      <c r="B19" s="4">
        <v>0.17460000000000001</v>
      </c>
      <c r="C19" s="4">
        <v>8.9599999999999999E-2</v>
      </c>
      <c r="D19" s="4">
        <f t="shared" si="0"/>
        <v>0.20778267679681051</v>
      </c>
      <c r="E19" s="4">
        <f t="shared" si="1"/>
        <v>5.5897074290996329E-2</v>
      </c>
      <c r="F19" s="4">
        <f t="shared" si="4"/>
        <v>0.20210546512080896</v>
      </c>
      <c r="G19" s="4">
        <f t="shared" si="5"/>
        <v>5.6578241016737252E-2</v>
      </c>
      <c r="H19" s="4">
        <f t="shared" si="6"/>
        <v>0.16865956075261579</v>
      </c>
      <c r="I19" s="4">
        <f t="shared" si="7"/>
        <v>6.3398157616148865E-2</v>
      </c>
      <c r="J19" s="4">
        <f t="shared" si="2"/>
        <v>0.20778267679681051</v>
      </c>
      <c r="K19" s="4">
        <f t="shared" si="3"/>
        <v>9.2966619965906716E-2</v>
      </c>
    </row>
    <row r="20" spans="1:11" x14ac:dyDescent="0.2">
      <c r="A20">
        <v>1979</v>
      </c>
      <c r="B20" s="4">
        <v>0.18190000000000001</v>
      </c>
      <c r="C20" s="4">
        <v>9.7000000000000003E-2</v>
      </c>
      <c r="D20" s="4">
        <f t="shared" si="0"/>
        <v>0.21568596430046227</v>
      </c>
      <c r="E20" s="4">
        <f t="shared" si="1"/>
        <v>7.3496036380689134E-2</v>
      </c>
      <c r="F20" s="4">
        <f t="shared" si="4"/>
        <v>0.1909269524387156</v>
      </c>
      <c r="G20" s="4">
        <f t="shared" si="5"/>
        <v>6.4416916987994455E-2</v>
      </c>
      <c r="H20" s="4">
        <f t="shared" si="6"/>
        <v>0.18759994775264488</v>
      </c>
      <c r="I20" s="4">
        <f t="shared" si="7"/>
        <v>6.5497628849612965E-2</v>
      </c>
      <c r="J20" s="4">
        <f t="shared" si="2"/>
        <v>0.21568596430046227</v>
      </c>
      <c r="K20" s="4">
        <f t="shared" si="3"/>
        <v>9.1533217893697838E-2</v>
      </c>
    </row>
    <row r="21" spans="1:11" x14ac:dyDescent="0.2">
      <c r="A21">
        <v>1980</v>
      </c>
      <c r="B21" s="4">
        <v>0.26350000000000001</v>
      </c>
      <c r="C21" s="4">
        <v>9.2299999999999993E-2</v>
      </c>
      <c r="D21" s="4">
        <f t="shared" si="0"/>
        <v>0.20665856543216421</v>
      </c>
      <c r="E21" s="4">
        <f t="shared" si="1"/>
        <v>9.2966619965906716E-2</v>
      </c>
      <c r="F21" s="4">
        <f t="shared" si="4"/>
        <v>0.21374601803539406</v>
      </c>
      <c r="G21" s="4">
        <f t="shared" si="5"/>
        <v>7.1396432774278651E-2</v>
      </c>
      <c r="H21" s="4">
        <f t="shared" si="6"/>
        <v>0.20798681365154437</v>
      </c>
      <c r="I21" s="4">
        <f t="shared" si="7"/>
        <v>6.7454400678798265E-2</v>
      </c>
      <c r="J21" s="4">
        <f t="shared" si="2"/>
        <v>0.20665856543216421</v>
      </c>
      <c r="K21" s="4">
        <f t="shared" si="3"/>
        <v>5.7456811693796794E-2</v>
      </c>
    </row>
    <row r="22" spans="1:11" x14ac:dyDescent="0.2">
      <c r="A22">
        <v>1981</v>
      </c>
      <c r="B22" s="4">
        <v>0.27929999999999999</v>
      </c>
      <c r="C22" s="4">
        <v>8.5300000000000001E-2</v>
      </c>
      <c r="D22" s="4">
        <f t="shared" si="0"/>
        <v>0.24155757866623162</v>
      </c>
      <c r="E22" s="4">
        <f t="shared" si="1"/>
        <v>9.1533217893697838E-2</v>
      </c>
      <c r="F22" s="4">
        <f t="shared" si="4"/>
        <v>0.2379677383935217</v>
      </c>
      <c r="G22" s="4">
        <f t="shared" si="5"/>
        <v>7.9617316528185711E-2</v>
      </c>
      <c r="H22" s="4">
        <f t="shared" si="6"/>
        <v>0.21391257042215273</v>
      </c>
      <c r="I22" s="4">
        <f t="shared" si="7"/>
        <v>7.1382888459694982E-2</v>
      </c>
      <c r="J22" s="4">
        <f t="shared" si="2"/>
        <v>0.24155757866623162</v>
      </c>
      <c r="K22" s="4">
        <f t="shared" si="3"/>
        <v>1.5053604125668585E-2</v>
      </c>
    </row>
    <row r="23" spans="1:11" x14ac:dyDescent="0.2">
      <c r="A23">
        <v>1982</v>
      </c>
      <c r="B23" s="4">
        <v>0.58909999999999996</v>
      </c>
      <c r="C23" s="4">
        <v>-5.1999999999999998E-3</v>
      </c>
      <c r="D23" s="4">
        <f t="shared" si="0"/>
        <v>0.37718814421337754</v>
      </c>
      <c r="E23" s="4">
        <f t="shared" si="1"/>
        <v>5.7456811693796794E-2</v>
      </c>
      <c r="F23" s="4">
        <f t="shared" si="4"/>
        <v>0.29756549662094756</v>
      </c>
      <c r="G23" s="4">
        <f t="shared" si="5"/>
        <v>7.1792519166351099E-2</v>
      </c>
      <c r="H23" s="4">
        <f t="shared" si="6"/>
        <v>0.27664937064177764</v>
      </c>
      <c r="I23" s="4">
        <f t="shared" si="7"/>
        <v>6.2436382435691939E-2</v>
      </c>
      <c r="J23" s="4">
        <f t="shared" si="2"/>
        <v>0.37718814421337754</v>
      </c>
      <c r="K23" s="4">
        <f t="shared" si="3"/>
        <v>-2.0039930533215511E-3</v>
      </c>
    </row>
    <row r="24" spans="1:11" x14ac:dyDescent="0.2">
      <c r="A24">
        <v>1983</v>
      </c>
      <c r="B24" s="4">
        <v>1.0186999999999999</v>
      </c>
      <c r="C24" s="4">
        <v>-3.49E-2</v>
      </c>
      <c r="D24" s="4">
        <f t="shared" si="0"/>
        <v>0.6285768029354557</v>
      </c>
      <c r="E24" s="4">
        <f t="shared" si="1"/>
        <v>1.5053604125668585E-2</v>
      </c>
      <c r="F24" s="4">
        <f t="shared" si="4"/>
        <v>0.46602587976559562</v>
      </c>
      <c r="G24" s="4">
        <f t="shared" si="5"/>
        <v>4.6884553111766536E-2</v>
      </c>
      <c r="H24" s="4">
        <f t="shared" si="6"/>
        <v>0.39927255340626289</v>
      </c>
      <c r="I24" s="4">
        <f t="shared" si="7"/>
        <v>5.1130491053754668E-2</v>
      </c>
      <c r="J24" s="4">
        <f t="shared" si="2"/>
        <v>0.6285768029354557</v>
      </c>
      <c r="K24" s="4">
        <f t="shared" si="3"/>
        <v>7.0288130441440444E-3</v>
      </c>
    </row>
    <row r="25" spans="1:11" x14ac:dyDescent="0.2">
      <c r="A25">
        <v>1984</v>
      </c>
      <c r="B25" s="4">
        <v>0.65449999999999997</v>
      </c>
      <c r="C25" s="4">
        <v>3.4099999999999998E-2</v>
      </c>
      <c r="D25" s="4">
        <f t="shared" si="0"/>
        <v>0.7539228819960897</v>
      </c>
      <c r="E25" s="4">
        <f t="shared" si="1"/>
        <v>-2.0039930533215511E-3</v>
      </c>
      <c r="F25" s="4">
        <f t="shared" si="4"/>
        <v>0.56063559051156631</v>
      </c>
      <c r="G25" s="4">
        <f t="shared" si="5"/>
        <v>3.4307689855765489E-2</v>
      </c>
      <c r="H25" s="4">
        <f t="shared" si="6"/>
        <v>0.45123385139942229</v>
      </c>
      <c r="I25" s="4">
        <f t="shared" si="7"/>
        <v>5.1159067379202838E-2</v>
      </c>
      <c r="J25" s="4">
        <f t="shared" si="2"/>
        <v>0.7539228819960897</v>
      </c>
      <c r="K25" s="4">
        <f t="shared" si="3"/>
        <v>8.3960342462887638E-3</v>
      </c>
    </row>
    <row r="26" spans="1:11" x14ac:dyDescent="0.2">
      <c r="A26">
        <v>1985</v>
      </c>
      <c r="B26" s="4">
        <v>0.57750000000000001</v>
      </c>
      <c r="C26" s="4">
        <v>2.1899999999999999E-2</v>
      </c>
      <c r="D26" s="4">
        <f t="shared" si="0"/>
        <v>0.75004973061381008</v>
      </c>
      <c r="E26" s="4">
        <f t="shared" si="1"/>
        <v>7.0288130441440444E-3</v>
      </c>
      <c r="F26" s="4">
        <f t="shared" si="4"/>
        <v>0.62354294655160913</v>
      </c>
      <c r="G26" s="4">
        <f t="shared" si="5"/>
        <v>2.0231886995176751E-2</v>
      </c>
      <c r="H26" s="4">
        <f t="shared" si="6"/>
        <v>0.50885070077698913</v>
      </c>
      <c r="I26" s="4">
        <f t="shared" si="7"/>
        <v>4.1488549585835699E-2</v>
      </c>
      <c r="J26" s="4">
        <f t="shared" si="2"/>
        <v>0.75004973061381008</v>
      </c>
      <c r="K26" s="4">
        <f t="shared" si="3"/>
        <v>2.763831224925184E-3</v>
      </c>
    </row>
    <row r="27" spans="1:11" x14ac:dyDescent="0.2">
      <c r="A27">
        <v>1986</v>
      </c>
      <c r="B27" s="4">
        <v>0.86229999999999996</v>
      </c>
      <c r="C27" s="4">
        <v>-3.0800000000000001E-2</v>
      </c>
      <c r="D27" s="4">
        <f t="shared" si="0"/>
        <v>0.69802818493619156</v>
      </c>
      <c r="E27" s="4">
        <f t="shared" si="1"/>
        <v>8.3960342462887638E-3</v>
      </c>
      <c r="F27" s="4">
        <f t="shared" si="4"/>
        <v>0.74027207643553083</v>
      </c>
      <c r="G27" s="4">
        <f t="shared" si="5"/>
        <v>-2.9837917389698987E-3</v>
      </c>
      <c r="H27" s="4">
        <f t="shared" si="6"/>
        <v>0.6060852635586258</v>
      </c>
      <c r="I27" s="4">
        <f t="shared" si="7"/>
        <v>2.3231539346070917E-2</v>
      </c>
      <c r="J27" s="4">
        <f t="shared" si="2"/>
        <v>0.69802818493619156</v>
      </c>
      <c r="K27" s="4">
        <f t="shared" si="3"/>
        <v>-2.6901374972965186E-4</v>
      </c>
    </row>
    <row r="28" spans="1:11" x14ac:dyDescent="0.2">
      <c r="A28">
        <v>1987</v>
      </c>
      <c r="B28" s="4">
        <v>1.3183</v>
      </c>
      <c r="C28" s="4">
        <v>1.72E-2</v>
      </c>
      <c r="D28" s="4">
        <f t="shared" si="0"/>
        <v>0.91890569755912566</v>
      </c>
      <c r="E28" s="4">
        <f t="shared" si="1"/>
        <v>2.763831224925184E-3</v>
      </c>
      <c r="F28" s="4">
        <f t="shared" si="4"/>
        <v>0.88590955710066055</v>
      </c>
      <c r="G28" s="4">
        <f t="shared" si="5"/>
        <v>1.4959061685004826E-3</v>
      </c>
      <c r="H28" s="4">
        <f t="shared" si="6"/>
        <v>0.75660853811589845</v>
      </c>
      <c r="I28" s="4">
        <f t="shared" si="7"/>
        <v>1.2506922038909352E-2</v>
      </c>
      <c r="J28" s="4">
        <f t="shared" si="2"/>
        <v>0.91890569755912566</v>
      </c>
      <c r="K28" s="4">
        <f t="shared" si="3"/>
        <v>2.3699227190888905E-2</v>
      </c>
    </row>
    <row r="29" spans="1:11" x14ac:dyDescent="0.2">
      <c r="A29">
        <v>1988</v>
      </c>
      <c r="B29" s="4">
        <v>1.1415999999999999</v>
      </c>
      <c r="C29" s="4">
        <v>1.2800000000000001E-2</v>
      </c>
      <c r="D29" s="4">
        <f t="shared" si="0"/>
        <v>1.1072256678671408</v>
      </c>
      <c r="E29" s="4">
        <f t="shared" si="1"/>
        <v>-2.6901374972965186E-4</v>
      </c>
      <c r="F29" s="4">
        <f t="shared" si="4"/>
        <v>0.91044530912138555</v>
      </c>
      <c r="G29" s="4">
        <f t="shared" si="5"/>
        <v>1.1037558540976988E-2</v>
      </c>
      <c r="H29" s="4">
        <f t="shared" si="6"/>
        <v>0.87992686948375365</v>
      </c>
      <c r="I29" s="4">
        <f t="shared" si="7"/>
        <v>2.1540975667306839E-3</v>
      </c>
      <c r="J29" s="4">
        <f t="shared" si="2"/>
        <v>1.1072256678671408</v>
      </c>
      <c r="K29" s="4">
        <f t="shared" si="3"/>
        <v>3.5231980192946821E-2</v>
      </c>
    </row>
    <row r="30" spans="1:11" x14ac:dyDescent="0.2">
      <c r="A30">
        <v>1989</v>
      </c>
      <c r="B30" s="4">
        <v>0.2001</v>
      </c>
      <c r="C30" s="4">
        <v>4.1099999999999998E-2</v>
      </c>
      <c r="D30" s="4">
        <f t="shared" si="0"/>
        <v>0.88547031036009116</v>
      </c>
      <c r="E30" s="4">
        <f t="shared" si="1"/>
        <v>2.3699227190888905E-2</v>
      </c>
      <c r="F30" s="4">
        <f t="shared" si="4"/>
        <v>0.81916924475955</v>
      </c>
      <c r="G30" s="4">
        <f t="shared" si="5"/>
        <v>1.2437196600927791E-2</v>
      </c>
      <c r="H30" s="4">
        <f t="shared" si="6"/>
        <v>0.82410217980702782</v>
      </c>
      <c r="I30" s="4">
        <f t="shared" si="7"/>
        <v>8.7675574753660612E-3</v>
      </c>
      <c r="J30" s="4">
        <f t="shared" si="2"/>
        <v>0.88547031036009116</v>
      </c>
      <c r="K30" s="4">
        <f t="shared" si="3"/>
        <v>4.499988362161389E-2</v>
      </c>
    </row>
    <row r="31" spans="1:11" x14ac:dyDescent="0.2">
      <c r="A31">
        <v>1990</v>
      </c>
      <c r="B31" s="4">
        <v>0.26650000000000001</v>
      </c>
      <c r="C31" s="4">
        <v>5.1799999999999999E-2</v>
      </c>
      <c r="D31" s="4">
        <f t="shared" si="0"/>
        <v>0.53515302364257877</v>
      </c>
      <c r="E31" s="4">
        <f t="shared" si="1"/>
        <v>3.5231980192946821E-2</v>
      </c>
      <c r="F31" s="4">
        <f t="shared" si="4"/>
        <v>0.75674252883818838</v>
      </c>
      <c r="G31" s="4">
        <f t="shared" si="5"/>
        <v>1.8415915993685417E-2</v>
      </c>
      <c r="H31" s="4">
        <f t="shared" si="6"/>
        <v>0.71650819417089906</v>
      </c>
      <c r="I31" s="4">
        <f t="shared" si="7"/>
        <v>2.1154078864270787E-2</v>
      </c>
      <c r="J31" s="4">
        <f t="shared" si="2"/>
        <v>0.53515302364257877</v>
      </c>
      <c r="K31" s="4">
        <f t="shared" si="3"/>
        <v>4.3099773466536817E-2</v>
      </c>
    </row>
    <row r="32" spans="1:11" x14ac:dyDescent="0.2">
      <c r="A32">
        <v>1991</v>
      </c>
      <c r="B32" s="4">
        <v>0.2266</v>
      </c>
      <c r="C32" s="4">
        <v>4.2099999999999999E-2</v>
      </c>
      <c r="D32" s="4">
        <f t="shared" si="0"/>
        <v>0.23106295140313193</v>
      </c>
      <c r="E32" s="4">
        <f t="shared" si="1"/>
        <v>4.499988362161389E-2</v>
      </c>
      <c r="F32" s="4">
        <f t="shared" si="4"/>
        <v>0.62941417880711015</v>
      </c>
      <c r="G32" s="4">
        <f t="shared" si="5"/>
        <v>3.2998840814201458E-2</v>
      </c>
      <c r="H32" s="4">
        <f t="shared" si="6"/>
        <v>0.65523022957485466</v>
      </c>
      <c r="I32" s="4">
        <f t="shared" si="7"/>
        <v>2.2296748940874522E-2</v>
      </c>
      <c r="J32" s="4">
        <f t="shared" si="2"/>
        <v>0.23106295140313193</v>
      </c>
      <c r="K32" s="4">
        <f t="shared" si="3"/>
        <v>3.2299546700045312E-2</v>
      </c>
    </row>
    <row r="33" spans="1:11" x14ac:dyDescent="0.2">
      <c r="A33">
        <v>1992</v>
      </c>
      <c r="B33" s="4">
        <v>0.15509999999999999</v>
      </c>
      <c r="C33" s="4">
        <v>3.5400000000000001E-2</v>
      </c>
      <c r="D33" s="4">
        <f t="shared" si="0"/>
        <v>0.21605606947413492</v>
      </c>
      <c r="E33" s="4">
        <f t="shared" si="1"/>
        <v>4.3099773466536817E-2</v>
      </c>
      <c r="F33" s="4">
        <f t="shared" si="4"/>
        <v>0.39728750238694488</v>
      </c>
      <c r="G33" s="4">
        <f t="shared" si="5"/>
        <v>3.6639150833735812E-2</v>
      </c>
      <c r="H33" s="4">
        <f t="shared" si="6"/>
        <v>0.59473175914577325</v>
      </c>
      <c r="I33" s="4">
        <f t="shared" si="7"/>
        <v>2.4225216471009503E-2</v>
      </c>
      <c r="J33" s="4">
        <f t="shared" si="2"/>
        <v>0.21605606947413492</v>
      </c>
      <c r="K33" s="4">
        <f t="shared" si="3"/>
        <v>3.473258247800004E-2</v>
      </c>
    </row>
    <row r="34" spans="1:11" x14ac:dyDescent="0.2">
      <c r="A34">
        <v>1993</v>
      </c>
      <c r="B34" s="4">
        <v>9.7500000000000003E-2</v>
      </c>
      <c r="C34" s="4">
        <v>1.9400000000000001E-2</v>
      </c>
      <c r="D34" s="4">
        <f t="shared" si="0"/>
        <v>0.15971941352981389</v>
      </c>
      <c r="E34" s="4">
        <f t="shared" si="1"/>
        <v>3.2299546700045312E-2</v>
      </c>
      <c r="F34" s="4">
        <f t="shared" si="4"/>
        <v>0.18914296571509226</v>
      </c>
      <c r="G34" s="4">
        <f t="shared" si="5"/>
        <v>3.7959430619764589E-2</v>
      </c>
      <c r="H34" s="4">
        <f t="shared" si="6"/>
        <v>0.48540867298153501</v>
      </c>
      <c r="I34" s="4">
        <f t="shared" si="7"/>
        <v>3.1399048625644355E-2</v>
      </c>
      <c r="J34" s="4">
        <f t="shared" si="2"/>
        <v>0.15971941352981389</v>
      </c>
      <c r="K34" s="4">
        <f t="shared" si="3"/>
        <v>1.9553958879328093E-3</v>
      </c>
    </row>
    <row r="35" spans="1:11" x14ac:dyDescent="0.2">
      <c r="A35">
        <v>1994</v>
      </c>
      <c r="B35" s="4">
        <v>6.9699999999999998E-2</v>
      </c>
      <c r="C35" s="4">
        <v>4.9399999999999999E-2</v>
      </c>
      <c r="D35" s="4">
        <f t="shared" si="0"/>
        <v>0.10742701640319297</v>
      </c>
      <c r="E35" s="4">
        <f t="shared" si="1"/>
        <v>3.473258247800004E-2</v>
      </c>
      <c r="F35" s="4">
        <f t="shared" si="4"/>
        <v>0.16305223231623245</v>
      </c>
      <c r="G35" s="4">
        <f t="shared" si="5"/>
        <v>3.9619323422812158E-2</v>
      </c>
      <c r="H35" s="4">
        <f t="shared" si="6"/>
        <v>0.30756203568553531</v>
      </c>
      <c r="I35" s="4">
        <f t="shared" si="7"/>
        <v>3.5999067015083597E-2</v>
      </c>
      <c r="J35" s="4">
        <f t="shared" si="2"/>
        <v>0.10742701640319297</v>
      </c>
      <c r="K35" s="4">
        <f t="shared" si="3"/>
        <v>1.8049997401149653E-2</v>
      </c>
    </row>
    <row r="36" spans="1:11" x14ac:dyDescent="0.2">
      <c r="A36">
        <v>1995</v>
      </c>
      <c r="B36" s="4">
        <v>0.35</v>
      </c>
      <c r="C36" s="4">
        <v>-6.2899999999999998E-2</v>
      </c>
      <c r="D36" s="4">
        <f t="shared" si="0"/>
        <v>0.17232068370462628</v>
      </c>
      <c r="E36" s="4">
        <f t="shared" si="1"/>
        <v>1.9553958879328093E-3</v>
      </c>
      <c r="F36" s="4">
        <f t="shared" si="4"/>
        <v>0.17972944799645063</v>
      </c>
      <c r="G36" s="4">
        <f t="shared" si="5"/>
        <v>1.6671590840545036E-2</v>
      </c>
      <c r="H36" s="4">
        <f t="shared" si="6"/>
        <v>0.19503082740877176</v>
      </c>
      <c r="I36" s="4">
        <f t="shared" si="7"/>
        <v>2.5178762335556826E-2</v>
      </c>
      <c r="J36" s="4">
        <f t="shared" si="2"/>
        <v>0.17232068370462628</v>
      </c>
      <c r="K36" s="4">
        <f t="shared" si="3"/>
        <v>2.441426412877945E-2</v>
      </c>
    </row>
    <row r="37" spans="1:11" x14ac:dyDescent="0.2">
      <c r="A37">
        <v>1996</v>
      </c>
      <c r="B37" s="4">
        <v>0.34379999999999999</v>
      </c>
      <c r="C37" s="4">
        <v>6.7699999999999996E-2</v>
      </c>
      <c r="D37" s="4">
        <f t="shared" si="0"/>
        <v>0.25441475484284126</v>
      </c>
      <c r="E37" s="4">
        <f t="shared" si="1"/>
        <v>1.8049997401149653E-2</v>
      </c>
      <c r="F37" s="4">
        <f t="shared" si="4"/>
        <v>0.20314753535981822</v>
      </c>
      <c r="G37" s="4">
        <f t="shared" si="5"/>
        <v>2.1789765600033206E-2</v>
      </c>
      <c r="H37" s="4">
        <f t="shared" si="6"/>
        <v>0.21554575469490089</v>
      </c>
      <c r="I37" s="4">
        <f t="shared" si="7"/>
        <v>2.8977724695266716E-2</v>
      </c>
      <c r="J37" s="4">
        <f t="shared" si="2"/>
        <v>0.25441475484284126</v>
      </c>
      <c r="K37" s="4">
        <f t="shared" si="3"/>
        <v>6.2599697145230948E-2</v>
      </c>
    </row>
    <row r="38" spans="1:11" x14ac:dyDescent="0.2">
      <c r="A38">
        <v>1997</v>
      </c>
      <c r="B38" s="4">
        <v>0.20630000000000001</v>
      </c>
      <c r="C38" s="4">
        <v>6.8500000000000005E-2</v>
      </c>
      <c r="D38" s="4">
        <f t="shared" si="0"/>
        <v>0.30001139545929334</v>
      </c>
      <c r="E38" s="4">
        <f t="shared" si="1"/>
        <v>2.441426412877945E-2</v>
      </c>
      <c r="F38" s="4">
        <f t="shared" si="4"/>
        <v>0.21339035354166924</v>
      </c>
      <c r="G38" s="4">
        <f t="shared" si="5"/>
        <v>2.8407989036665526E-2</v>
      </c>
      <c r="H38" s="4">
        <f t="shared" si="6"/>
        <v>0.2069479125123479</v>
      </c>
      <c r="I38" s="4">
        <f t="shared" si="7"/>
        <v>3.1362724184560875E-2</v>
      </c>
      <c r="J38" s="4">
        <f t="shared" si="2"/>
        <v>0.30001139545929334</v>
      </c>
      <c r="K38" s="4">
        <f t="shared" si="3"/>
        <v>4.9198585429095942E-2</v>
      </c>
    </row>
    <row r="39" spans="1:11" x14ac:dyDescent="0.2">
      <c r="A39">
        <v>1998</v>
      </c>
      <c r="B39" s="4">
        <v>0.1593</v>
      </c>
      <c r="C39" s="4">
        <v>5.16E-2</v>
      </c>
      <c r="D39" s="4">
        <f t="shared" si="0"/>
        <v>0.23643610528924341</v>
      </c>
      <c r="E39" s="4">
        <f t="shared" si="1"/>
        <v>6.2599697145230948E-2</v>
      </c>
      <c r="F39" s="4">
        <f t="shared" si="4"/>
        <v>0.22576160881872909</v>
      </c>
      <c r="G39" s="4">
        <f t="shared" si="5"/>
        <v>3.484773981297451E-2</v>
      </c>
      <c r="H39" s="4">
        <f t="shared" si="6"/>
        <v>0.19733274456099537</v>
      </c>
      <c r="I39" s="4">
        <f t="shared" si="7"/>
        <v>3.2719666160247129E-2</v>
      </c>
      <c r="J39" s="4">
        <f t="shared" si="2"/>
        <v>0.23643610528924341</v>
      </c>
      <c r="K39" s="4">
        <f t="shared" si="3"/>
        <v>4.2832741746153147E-2</v>
      </c>
    </row>
    <row r="40" spans="1:11" x14ac:dyDescent="0.2">
      <c r="A40">
        <v>1999</v>
      </c>
      <c r="B40" s="4">
        <v>0.16589999999999999</v>
      </c>
      <c r="C40" s="4">
        <v>2.75E-2</v>
      </c>
      <c r="D40" s="4">
        <f t="shared" si="0"/>
        <v>0.17716451250035448</v>
      </c>
      <c r="E40" s="4">
        <f t="shared" si="1"/>
        <v>4.9198585429095942E-2</v>
      </c>
      <c r="F40" s="4">
        <f t="shared" si="4"/>
        <v>0.24502420849637474</v>
      </c>
      <c r="G40" s="4">
        <f t="shared" si="5"/>
        <v>3.0467993394168502E-2</v>
      </c>
      <c r="H40" s="4">
        <f t="shared" si="6"/>
        <v>0.19887618095884818</v>
      </c>
      <c r="I40" s="4">
        <f t="shared" si="7"/>
        <v>3.1591086772934318E-2</v>
      </c>
      <c r="J40" s="4">
        <f t="shared" si="2"/>
        <v>0.17716451250035448</v>
      </c>
      <c r="K40" s="4">
        <f t="shared" si="3"/>
        <v>2.4297598607688542E-2</v>
      </c>
    </row>
    <row r="41" spans="1:11" x14ac:dyDescent="0.2">
      <c r="A41">
        <v>2000</v>
      </c>
      <c r="B41" s="4">
        <v>9.4899999999999998E-2</v>
      </c>
      <c r="C41" s="4">
        <v>4.9399999999999999E-2</v>
      </c>
      <c r="D41" s="4">
        <f t="shared" si="0"/>
        <v>0.14002821091297335</v>
      </c>
      <c r="E41" s="4">
        <f t="shared" si="1"/>
        <v>4.2832741746153147E-2</v>
      </c>
      <c r="F41" s="4">
        <f t="shared" si="4"/>
        <v>0.1940056761961273</v>
      </c>
      <c r="G41" s="4">
        <f t="shared" si="5"/>
        <v>5.2938879037981224E-2</v>
      </c>
      <c r="H41" s="4">
        <f t="shared" si="6"/>
        <v>0.19850437207502125</v>
      </c>
      <c r="I41" s="4">
        <f t="shared" si="7"/>
        <v>3.5876772553919523E-2</v>
      </c>
      <c r="J41" s="4">
        <f t="shared" si="2"/>
        <v>0.14002821091297335</v>
      </c>
      <c r="K41" s="4">
        <f t="shared" si="3"/>
        <v>1.4997031580591624E-2</v>
      </c>
    </row>
    <row r="42" spans="1:11" x14ac:dyDescent="0.2">
      <c r="A42">
        <v>2001</v>
      </c>
      <c r="B42" s="4">
        <v>6.3700000000000007E-2</v>
      </c>
      <c r="C42" s="4">
        <v>-4.0000000000000001E-3</v>
      </c>
      <c r="D42" s="4">
        <f t="shared" si="0"/>
        <v>0.10815753363432634</v>
      </c>
      <c r="E42" s="4">
        <f t="shared" si="1"/>
        <v>2.4297598607688542E-2</v>
      </c>
      <c r="F42" s="4">
        <f t="shared" si="4"/>
        <v>0.13800674226949639</v>
      </c>
      <c r="G42" s="4">
        <f t="shared" si="5"/>
        <v>3.8596883259785386E-2</v>
      </c>
      <c r="H42" s="4">
        <f t="shared" si="6"/>
        <v>0.19764610389482584</v>
      </c>
      <c r="I42" s="4">
        <f t="shared" si="7"/>
        <v>2.8247486913201669E-2</v>
      </c>
      <c r="J42" s="4">
        <f t="shared" si="2"/>
        <v>0.10815753363432634</v>
      </c>
      <c r="K42" s="4">
        <f t="shared" si="3"/>
        <v>3.3663460099546683E-3</v>
      </c>
    </row>
    <row r="43" spans="1:11" x14ac:dyDescent="0.2">
      <c r="A43">
        <v>2002</v>
      </c>
      <c r="B43" s="4">
        <v>5.0299999999999997E-2</v>
      </c>
      <c r="C43" s="4">
        <v>-4.0000000000000002E-4</v>
      </c>
      <c r="D43" s="4">
        <f t="shared" si="0"/>
        <v>6.9631588999996552E-2</v>
      </c>
      <c r="E43" s="4">
        <f t="shared" si="1"/>
        <v>1.4997031580591624E-2</v>
      </c>
      <c r="F43" s="4">
        <f t="shared" si="4"/>
        <v>0.10680857226628859</v>
      </c>
      <c r="G43" s="4">
        <f t="shared" si="5"/>
        <v>2.4817205486243665E-2</v>
      </c>
      <c r="H43" s="4">
        <f t="shared" si="6"/>
        <v>0.15484200163643891</v>
      </c>
      <c r="I43" s="4">
        <f t="shared" si="7"/>
        <v>3.7181807289840663E-2</v>
      </c>
      <c r="J43" s="4">
        <f t="shared" si="2"/>
        <v>6.9631588999996552E-2</v>
      </c>
      <c r="K43" s="4">
        <f t="shared" si="3"/>
        <v>1.7765333468062749E-2</v>
      </c>
    </row>
    <row r="44" spans="1:11" x14ac:dyDescent="0.2">
      <c r="A44">
        <v>2003</v>
      </c>
      <c r="B44" s="4">
        <v>4.5499999999999999E-2</v>
      </c>
      <c r="C44" s="4">
        <v>1.4500000000000001E-2</v>
      </c>
      <c r="D44" s="4">
        <f t="shared" si="0"/>
        <v>5.3166370254132289E-2</v>
      </c>
      <c r="E44" s="4">
        <f t="shared" si="1"/>
        <v>3.3663460099546683E-3</v>
      </c>
      <c r="F44" s="4">
        <f t="shared" si="4"/>
        <v>8.4050154807272293E-2</v>
      </c>
      <c r="G44" s="4">
        <f t="shared" si="5"/>
        <v>1.739809123425573E-2</v>
      </c>
      <c r="H44" s="4">
        <f t="shared" si="6"/>
        <v>0.11225367277175735</v>
      </c>
      <c r="I44" s="4">
        <f t="shared" si="7"/>
        <v>2.9582393433770449E-2</v>
      </c>
      <c r="J44" s="4">
        <f t="shared" si="2"/>
        <v>5.3166370254132289E-2</v>
      </c>
      <c r="K44" s="4">
        <f t="shared" si="3"/>
        <v>2.5599476113285391E-2</v>
      </c>
    </row>
    <row r="45" spans="1:11" x14ac:dyDescent="0.2">
      <c r="A45">
        <v>2004</v>
      </c>
      <c r="B45" s="4">
        <v>4.6899999999999997E-2</v>
      </c>
      <c r="C45" s="4">
        <v>3.9199999999999999E-2</v>
      </c>
      <c r="D45" s="4">
        <f t="shared" si="0"/>
        <v>4.7566646365325482E-2</v>
      </c>
      <c r="E45" s="4">
        <f t="shared" si="1"/>
        <v>1.7765333468062749E-2</v>
      </c>
      <c r="F45" s="4">
        <f t="shared" si="4"/>
        <v>6.0258293949303265E-2</v>
      </c>
      <c r="G45" s="4">
        <f t="shared" si="5"/>
        <v>1.9737745451507749E-2</v>
      </c>
      <c r="H45" s="4">
        <f t="shared" si="6"/>
        <v>8.9488090970107237E-2</v>
      </c>
      <c r="I45" s="4">
        <f t="shared" si="7"/>
        <v>2.5397781875497571E-2</v>
      </c>
      <c r="J45" s="4">
        <f t="shared" si="2"/>
        <v>4.7566646365325482E-2</v>
      </c>
      <c r="K45" s="4">
        <f t="shared" si="3"/>
        <v>3.5766237662258504E-2</v>
      </c>
    </row>
    <row r="46" spans="1:11" x14ac:dyDescent="0.2">
      <c r="A46">
        <v>2005</v>
      </c>
      <c r="B46" s="4">
        <v>3.9899999999999998E-2</v>
      </c>
      <c r="C46" s="4">
        <v>2.3099999999999999E-2</v>
      </c>
      <c r="D46" s="4">
        <f t="shared" si="0"/>
        <v>4.4099954286210163E-2</v>
      </c>
      <c r="E46" s="4">
        <f t="shared" si="1"/>
        <v>2.5599476113285391E-2</v>
      </c>
      <c r="F46" s="4">
        <f t="shared" si="4"/>
        <v>4.925968325827057E-2</v>
      </c>
      <c r="G46" s="4">
        <f t="shared" si="5"/>
        <v>1.4478751913671317E-2</v>
      </c>
      <c r="H46" s="4">
        <f t="shared" si="6"/>
        <v>7.2434122231442188E-2</v>
      </c>
      <c r="I46" s="4">
        <f t="shared" si="7"/>
        <v>2.132692256161306E-2</v>
      </c>
      <c r="J46" s="4">
        <f t="shared" si="2"/>
        <v>4.4099954286210163E-2</v>
      </c>
      <c r="K46" s="4">
        <f t="shared" si="3"/>
        <v>3.0332795711572658E-2</v>
      </c>
    </row>
    <row r="47" spans="1:11" x14ac:dyDescent="0.2">
      <c r="A47">
        <v>2006</v>
      </c>
      <c r="B47" s="4">
        <v>3.6299999999999999E-2</v>
      </c>
      <c r="C47" s="4">
        <v>4.4999999999999998E-2</v>
      </c>
      <c r="D47" s="4">
        <f t="shared" si="0"/>
        <v>4.1033236529656847E-2</v>
      </c>
      <c r="E47" s="4">
        <f t="shared" si="1"/>
        <v>3.5766237662258504E-2</v>
      </c>
      <c r="F47" s="4">
        <f t="shared" si="4"/>
        <v>4.3779873846219175E-2</v>
      </c>
      <c r="G47" s="4">
        <f t="shared" si="5"/>
        <v>2.427864223659526E-2</v>
      </c>
      <c r="H47" s="4">
        <f t="shared" si="6"/>
        <v>5.3926847421536195E-2</v>
      </c>
      <c r="I47" s="4">
        <f t="shared" si="7"/>
        <v>2.3826580860486501E-2</v>
      </c>
      <c r="J47" s="4">
        <f t="shared" si="2"/>
        <v>4.1033236529656847E-2</v>
      </c>
      <c r="K47" s="4">
        <f t="shared" si="3"/>
        <v>2.6432361611909982E-2</v>
      </c>
    </row>
    <row r="48" spans="1:11" x14ac:dyDescent="0.2">
      <c r="A48">
        <v>2007</v>
      </c>
      <c r="B48" s="4">
        <v>3.9699999999999999E-2</v>
      </c>
      <c r="C48" s="4">
        <v>2.29E-2</v>
      </c>
      <c r="D48" s="4">
        <f t="shared" si="0"/>
        <v>3.8633319693971657E-2</v>
      </c>
      <c r="E48" s="4">
        <f t="shared" si="1"/>
        <v>3.0332795711572658E-2</v>
      </c>
      <c r="F48" s="4">
        <f t="shared" si="4"/>
        <v>4.1659922160704355E-2</v>
      </c>
      <c r="G48" s="4">
        <f t="shared" si="5"/>
        <v>2.8939357905827023E-2</v>
      </c>
      <c r="H48" s="4">
        <f t="shared" si="6"/>
        <v>4.6042497458898879E-2</v>
      </c>
      <c r="I48" s="4">
        <f t="shared" si="7"/>
        <v>2.0041404536044638E-2</v>
      </c>
      <c r="J48" s="4">
        <f t="shared" si="2"/>
        <v>3.8633319693971657E-2</v>
      </c>
      <c r="K48" s="4">
        <f t="shared" si="3"/>
        <v>-6.2055635759605821E-3</v>
      </c>
    </row>
    <row r="49" spans="1:11" x14ac:dyDescent="0.2">
      <c r="A49">
        <v>2008</v>
      </c>
      <c r="B49" s="4">
        <v>5.1299999999999998E-2</v>
      </c>
      <c r="C49" s="4">
        <v>1.14E-2</v>
      </c>
      <c r="D49" s="4">
        <f t="shared" si="0"/>
        <v>4.2433127247960556E-2</v>
      </c>
      <c r="E49" s="4">
        <f t="shared" si="1"/>
        <v>2.6432361611909982E-2</v>
      </c>
      <c r="F49" s="4">
        <f t="shared" si="4"/>
        <v>4.281985073821204E-2</v>
      </c>
      <c r="G49" s="4">
        <f t="shared" si="5"/>
        <v>2.8319260706567206E-2</v>
      </c>
      <c r="H49" s="4">
        <f t="shared" si="6"/>
        <v>4.4271287408889748E-2</v>
      </c>
      <c r="I49" s="4">
        <f t="shared" si="7"/>
        <v>2.2241788241231575E-2</v>
      </c>
      <c r="J49" s="4">
        <f t="shared" si="2"/>
        <v>4.2433127247960556E-2</v>
      </c>
      <c r="K49" s="4">
        <f t="shared" si="3"/>
        <v>3.2241354858086879E-3</v>
      </c>
    </row>
    <row r="50" spans="1:11" x14ac:dyDescent="0.2">
      <c r="A50">
        <v>2009</v>
      </c>
      <c r="B50" s="4">
        <v>5.2999999999999999E-2</v>
      </c>
      <c r="C50" s="4">
        <v>-5.2900000000000003E-2</v>
      </c>
      <c r="D50" s="4">
        <f t="shared" si="0"/>
        <v>4.799982544587067E-2</v>
      </c>
      <c r="E50" s="4">
        <f t="shared" si="1"/>
        <v>-6.2055635759605821E-3</v>
      </c>
      <c r="F50" s="4">
        <f t="shared" si="4"/>
        <v>4.4039771232007752E-2</v>
      </c>
      <c r="G50" s="4">
        <f t="shared" si="5"/>
        <v>9.8944778732885652E-3</v>
      </c>
      <c r="H50" s="4">
        <f t="shared" si="6"/>
        <v>4.4656973992019289E-2</v>
      </c>
      <c r="I50" s="4">
        <f t="shared" si="7"/>
        <v>1.4738401662683032E-2</v>
      </c>
      <c r="J50" s="4">
        <f t="shared" si="2"/>
        <v>4.799982544587067E-2</v>
      </c>
      <c r="K50" s="4">
        <f t="shared" si="3"/>
        <v>1.1622743428304716E-2</v>
      </c>
    </row>
    <row r="51" spans="1:11" x14ac:dyDescent="0.2">
      <c r="A51">
        <v>2010</v>
      </c>
      <c r="B51" s="4">
        <v>4.1599999999999998E-2</v>
      </c>
      <c r="C51" s="4">
        <v>5.1200000000000002E-2</v>
      </c>
      <c r="D51" s="4">
        <f t="shared" si="0"/>
        <v>4.863320731411136E-2</v>
      </c>
      <c r="E51" s="4">
        <f t="shared" si="1"/>
        <v>3.2241354858086879E-3</v>
      </c>
      <c r="F51" s="4">
        <f t="shared" si="4"/>
        <v>4.4379782990418448E-2</v>
      </c>
      <c r="G51" s="4">
        <f t="shared" si="5"/>
        <v>1.5513104542037581E-2</v>
      </c>
      <c r="H51" s="4">
        <f t="shared" si="6"/>
        <v>4.4099826521474483E-2</v>
      </c>
      <c r="I51" s="4">
        <f t="shared" si="7"/>
        <v>1.998044698115109E-2</v>
      </c>
      <c r="J51" s="4">
        <f t="shared" si="2"/>
        <v>4.863320731411136E-2</v>
      </c>
      <c r="K51" s="4">
        <f t="shared" si="3"/>
        <v>4.1399759973799632E-2</v>
      </c>
    </row>
    <row r="52" spans="1:11" x14ac:dyDescent="0.2">
      <c r="A52">
        <v>2011</v>
      </c>
      <c r="B52" s="4">
        <v>3.4099999999999998E-2</v>
      </c>
      <c r="C52" s="4">
        <v>3.6600000000000001E-2</v>
      </c>
      <c r="D52" s="4">
        <f t="shared" si="0"/>
        <v>4.2899698233270556E-2</v>
      </c>
      <c r="E52" s="4">
        <f t="shared" si="1"/>
        <v>1.1622743428304716E-2</v>
      </c>
      <c r="F52" s="4">
        <f t="shared" si="4"/>
        <v>4.3939743581333346E-2</v>
      </c>
      <c r="G52" s="4">
        <f t="shared" si="5"/>
        <v>1.3833543290246553E-2</v>
      </c>
      <c r="H52" s="4">
        <f t="shared" si="6"/>
        <v>4.227120600378953E-2</v>
      </c>
      <c r="I52" s="4">
        <f t="shared" si="7"/>
        <v>1.9609085632239953E-2</v>
      </c>
      <c r="J52" s="4">
        <f t="shared" si="2"/>
        <v>4.2899698233270556E-2</v>
      </c>
      <c r="K52" s="4">
        <f t="shared" si="3"/>
        <v>2.8832745661659942E-2</v>
      </c>
    </row>
    <row r="53" spans="1:11" x14ac:dyDescent="0.2">
      <c r="A53">
        <v>2012</v>
      </c>
      <c r="B53" s="4">
        <v>4.1099999999999998E-2</v>
      </c>
      <c r="C53" s="4">
        <v>3.6400000000000002E-2</v>
      </c>
      <c r="D53" s="4">
        <f t="shared" si="0"/>
        <v>3.8933274744039181E-2</v>
      </c>
      <c r="E53" s="4">
        <f t="shared" si="1"/>
        <v>4.1399759973799632E-2</v>
      </c>
      <c r="F53" s="4">
        <f t="shared" si="4"/>
        <v>4.4219753880511803E-2</v>
      </c>
      <c r="G53" s="4">
        <f t="shared" si="5"/>
        <v>1.6533152810282559E-2</v>
      </c>
      <c r="H53" s="4">
        <f t="shared" si="6"/>
        <v>4.2442637757204693E-2</v>
      </c>
      <c r="I53" s="4">
        <f t="shared" si="7"/>
        <v>2.1508911057793512E-2</v>
      </c>
      <c r="J53" s="4">
        <f t="shared" si="2"/>
        <v>3.8933274744039181E-2</v>
      </c>
      <c r="K53" s="4">
        <f t="shared" si="3"/>
        <v>2.5966219429477633E-2</v>
      </c>
    </row>
    <row r="54" spans="1:11" x14ac:dyDescent="0.2">
      <c r="A54">
        <v>2013</v>
      </c>
      <c r="B54" s="4">
        <v>3.8100000000000002E-2</v>
      </c>
      <c r="C54" s="4">
        <v>1.35E-2</v>
      </c>
      <c r="D54" s="4">
        <f t="shared" si="0"/>
        <v>3.7766625570910151E-2</v>
      </c>
      <c r="E54" s="4">
        <f t="shared" si="1"/>
        <v>2.8832745661659942E-2</v>
      </c>
      <c r="F54" s="4">
        <f t="shared" si="4"/>
        <v>4.157980138151629E-2</v>
      </c>
      <c r="G54" s="4">
        <f t="shared" si="5"/>
        <v>1.6953170839315135E-2</v>
      </c>
      <c r="H54" s="4">
        <f t="shared" si="6"/>
        <v>4.2699794420926196E-2</v>
      </c>
      <c r="I54" s="4">
        <f t="shared" si="7"/>
        <v>1.7009360478922986E-2</v>
      </c>
      <c r="J54" s="4">
        <f t="shared" si="2"/>
        <v>3.7766625570910151E-2</v>
      </c>
      <c r="K54" s="4">
        <f t="shared" si="3"/>
        <v>2.4799660841011928E-2</v>
      </c>
    </row>
    <row r="55" spans="1:11" x14ac:dyDescent="0.2">
      <c r="A55">
        <v>2014</v>
      </c>
      <c r="B55" s="4">
        <v>4.02E-2</v>
      </c>
      <c r="C55" s="4">
        <v>2.8000000000000001E-2</v>
      </c>
      <c r="D55" s="4">
        <f t="shared" si="0"/>
        <v>3.9799992103070281E-2</v>
      </c>
      <c r="E55" s="4">
        <f t="shared" si="1"/>
        <v>2.5966219429477633E-2</v>
      </c>
      <c r="F55" s="4">
        <f t="shared" si="4"/>
        <v>3.9019962585982171E-2</v>
      </c>
      <c r="G55" s="4">
        <f t="shared" si="5"/>
        <v>3.3139239328434655E-2</v>
      </c>
      <c r="H55" s="4">
        <f t="shared" si="6"/>
        <v>4.2771224981123623E-2</v>
      </c>
      <c r="I55" s="4">
        <f t="shared" si="7"/>
        <v>1.7737873080321265E-2</v>
      </c>
      <c r="J55" s="4">
        <f t="shared" si="2"/>
        <v>3.9799992103070281E-2</v>
      </c>
      <c r="K55" s="4">
        <f t="shared" si="3"/>
        <v>3.0033311595616397E-2</v>
      </c>
    </row>
    <row r="56" spans="1:11" x14ac:dyDescent="0.2">
      <c r="A56">
        <v>2015</v>
      </c>
      <c r="B56" s="4">
        <v>2.7199999999999998E-2</v>
      </c>
      <c r="C56" s="4">
        <v>3.2899999999999999E-2</v>
      </c>
      <c r="D56" s="4">
        <f t="shared" si="0"/>
        <v>3.5166504375396812E-2</v>
      </c>
      <c r="E56" s="4">
        <f t="shared" si="1"/>
        <v>2.4799660841011928E-2</v>
      </c>
      <c r="F56" s="4">
        <f t="shared" si="4"/>
        <v>3.6139871031124926E-2</v>
      </c>
      <c r="G56" s="4">
        <f t="shared" si="5"/>
        <v>2.9479632258073707E-2</v>
      </c>
      <c r="H56" s="4">
        <f t="shared" si="6"/>
        <v>3.9328305883032044E-2</v>
      </c>
      <c r="I56" s="4">
        <f t="shared" si="7"/>
        <v>2.0809213334629817E-2</v>
      </c>
      <c r="J56" s="4">
        <f t="shared" si="2"/>
        <v>3.5166504375396812E-2</v>
      </c>
      <c r="K56" s="4">
        <f t="shared" si="3"/>
        <v>2.7599869600621219E-2</v>
      </c>
    </row>
    <row r="57" spans="1:11" x14ac:dyDescent="0.2">
      <c r="A57">
        <v>2016</v>
      </c>
      <c r="B57" s="4">
        <v>2.8199999999999999E-2</v>
      </c>
      <c r="C57" s="4">
        <v>2.92E-2</v>
      </c>
      <c r="D57" s="4">
        <f t="shared" si="0"/>
        <v>3.1866492282546233E-2</v>
      </c>
      <c r="E57" s="4">
        <f t="shared" si="1"/>
        <v>3.0033311595616397E-2</v>
      </c>
      <c r="F57" s="4">
        <f t="shared" si="4"/>
        <v>3.4959819128800973E-2</v>
      </c>
      <c r="G57" s="4">
        <f t="shared" si="5"/>
        <v>2.7999693810173198E-2</v>
      </c>
      <c r="H57" s="4">
        <f t="shared" si="6"/>
        <v>3.5785556490168346E-2</v>
      </c>
      <c r="I57" s="4">
        <f t="shared" si="7"/>
        <v>3.2542304465536631E-2</v>
      </c>
      <c r="J57" s="4">
        <f t="shared" si="2"/>
        <v>3.1866492282546233E-2</v>
      </c>
      <c r="K57" s="4">
        <f t="shared" si="3"/>
        <v>2.3266578144486516E-2</v>
      </c>
    </row>
    <row r="58" spans="1:11" x14ac:dyDescent="0.2">
      <c r="A58">
        <v>2017</v>
      </c>
      <c r="B58" s="4">
        <v>6.0400000000000002E-2</v>
      </c>
      <c r="C58" s="4">
        <v>2.07E-2</v>
      </c>
      <c r="D58" s="4">
        <f t="shared" si="0"/>
        <v>3.8598811611478823E-2</v>
      </c>
      <c r="E58" s="4">
        <f t="shared" si="1"/>
        <v>2.7599869600621219E-2</v>
      </c>
      <c r="F58" s="4">
        <f t="shared" si="4"/>
        <v>3.8819284398343257E-2</v>
      </c>
      <c r="G58" s="4">
        <f t="shared" si="5"/>
        <v>2.485976036157922E-2</v>
      </c>
      <c r="H58" s="4">
        <f t="shared" si="6"/>
        <v>3.8470898417358512E-2</v>
      </c>
      <c r="I58" s="4">
        <f t="shared" si="7"/>
        <v>2.8185404884155218E-2</v>
      </c>
      <c r="J58" s="4">
        <f t="shared" si="2"/>
        <v>3.8598811611478823E-2</v>
      </c>
      <c r="K58" s="4">
        <f t="shared" si="3"/>
        <v>1.3532874963658514E-2</v>
      </c>
    </row>
    <row r="59" spans="1:11" x14ac:dyDescent="0.2">
      <c r="A59">
        <v>2018</v>
      </c>
      <c r="B59" s="4">
        <v>4.9000000000000002E-2</v>
      </c>
      <c r="C59" s="4">
        <v>1.9900000000000001E-2</v>
      </c>
      <c r="D59" s="4">
        <f t="shared" si="0"/>
        <v>4.5865778469419638E-2</v>
      </c>
      <c r="E59" s="4">
        <f t="shared" si="1"/>
        <v>2.3266578144486516E-2</v>
      </c>
      <c r="F59" s="4">
        <f t="shared" si="4"/>
        <v>4.0999205066555078E-2</v>
      </c>
      <c r="G59" s="4">
        <f t="shared" si="5"/>
        <v>2.6139872980877499E-2</v>
      </c>
      <c r="H59" s="4">
        <f t="shared" si="6"/>
        <v>4.0599426980406861E-2</v>
      </c>
      <c r="I59" s="4">
        <f t="shared" si="7"/>
        <v>2.5799720583449925E-2</v>
      </c>
      <c r="J59" s="4">
        <f t="shared" si="2"/>
        <v>4.5865778469419638E-2</v>
      </c>
      <c r="K59" s="4">
        <f t="shared" si="3"/>
        <v>6.6328933707922033E-3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B29EE-8CAC-C646-B18D-A651DB7F555B}">
  <dimension ref="A1:I60"/>
  <sheetViews>
    <sheetView workbookViewId="0">
      <selection activeCell="G11" sqref="G11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5.3699999999999998E-2</v>
      </c>
      <c r="C2" s="4">
        <v>0.12039999999999999</v>
      </c>
      <c r="F2" s="4"/>
      <c r="G2" s="4"/>
      <c r="H2" s="4"/>
      <c r="I2" s="4"/>
    </row>
    <row r="3" spans="1:9" x14ac:dyDescent="0.2">
      <c r="A3">
        <v>1962</v>
      </c>
      <c r="B3" s="4">
        <v>6.8400000000000002E-2</v>
      </c>
      <c r="C3" s="4">
        <v>8.9099999999999999E-2</v>
      </c>
      <c r="F3" s="4"/>
      <c r="G3" s="4"/>
      <c r="H3" s="4"/>
      <c r="I3" s="4"/>
    </row>
    <row r="4" spans="1:9" x14ac:dyDescent="0.2">
      <c r="A4">
        <v>1963</v>
      </c>
      <c r="B4" s="4">
        <v>6.7100000000000007E-2</v>
      </c>
      <c r="C4" s="4">
        <v>8.4699999999999998E-2</v>
      </c>
      <c r="D4" s="4">
        <f>(($B2+100)*($B3+100)*($B4+100))^(1/3)-100</f>
        <v>6.306644605456313E-2</v>
      </c>
      <c r="E4" s="4">
        <f>(($C2+100)*($C3+100)*($C4+100))^(1/3)-100</f>
        <v>9.8065404915345766E-2</v>
      </c>
      <c r="F4" s="4"/>
      <c r="G4" s="4"/>
      <c r="H4" s="4"/>
      <c r="I4" s="4"/>
    </row>
    <row r="5" spans="1:9" x14ac:dyDescent="0.2">
      <c r="A5">
        <v>1964</v>
      </c>
      <c r="B5" s="4">
        <v>3.7999999999999999E-2</v>
      </c>
      <c r="C5" s="4">
        <v>0.1168</v>
      </c>
      <c r="D5" s="4">
        <f t="shared" ref="D5:D59" si="0">(($B3+100)*($B4+100)*($B5+100))^(1/3)-100</f>
        <v>5.7832349026696761E-2</v>
      </c>
      <c r="E5" s="4">
        <f t="shared" ref="E5:E59" si="1">(($C3+100)*($C4+100)*($C5+100))^(1/3)-100</f>
        <v>9.6865658228395546E-2</v>
      </c>
      <c r="F5" s="4"/>
      <c r="G5" s="4"/>
      <c r="H5" s="4"/>
      <c r="I5" s="4"/>
    </row>
    <row r="6" spans="1:9" x14ac:dyDescent="0.2">
      <c r="A6">
        <v>1965</v>
      </c>
      <c r="B6" s="4">
        <v>6.6600000000000006E-2</v>
      </c>
      <c r="C6" s="4">
        <v>5.8200000000000002E-2</v>
      </c>
      <c r="D6" s="4">
        <f t="shared" si="0"/>
        <v>5.723240879211744E-2</v>
      </c>
      <c r="E6" s="4">
        <f t="shared" si="1"/>
        <v>8.6563798858051655E-2</v>
      </c>
      <c r="F6" s="4">
        <f>(($B2+100)*($B3+100)*($B4+100)*($B5+100)*($B6+100))^(1/5)-100</f>
        <v>5.8759319820282485E-2</v>
      </c>
      <c r="G6" s="4">
        <f>(($C2+100)*($C3+100)*($C4+100)*($C5+100)*($C6+100))^(1/5)-100</f>
        <v>9.3837393531941871E-2</v>
      </c>
      <c r="H6" s="4"/>
      <c r="I6" s="4"/>
    </row>
    <row r="7" spans="1:9" x14ac:dyDescent="0.2">
      <c r="A7">
        <v>1966</v>
      </c>
      <c r="B7" s="4">
        <v>5.04E-2</v>
      </c>
      <c r="C7" s="4">
        <v>0.10639999999999999</v>
      </c>
      <c r="D7" s="4">
        <f t="shared" si="0"/>
        <v>5.1665981384815041E-2</v>
      </c>
      <c r="E7" s="4">
        <f t="shared" si="1"/>
        <v>9.3796744176941615E-2</v>
      </c>
      <c r="F7" s="4">
        <f t="shared" ref="F7:F59" si="2">(($B3+100)*($B4+100)*($B5+100)*($B6+100)*($B7+100))^(1/5)-100</f>
        <v>5.8099277738676847E-2</v>
      </c>
      <c r="G7" s="4">
        <f t="shared" ref="G7:G59" si="3">(($C3+100)*($C4+100)*($C5+100)*($C6+100)*($C7+100))^(1/5)-100</f>
        <v>9.1037979807509828E-2</v>
      </c>
      <c r="H7" s="4"/>
      <c r="I7" s="4"/>
    </row>
    <row r="8" spans="1:9" x14ac:dyDescent="0.2">
      <c r="A8">
        <v>1967</v>
      </c>
      <c r="B8" s="4">
        <v>3.9899999999999998E-2</v>
      </c>
      <c r="C8" s="4">
        <v>0.1108</v>
      </c>
      <c r="D8" s="4">
        <f t="shared" si="0"/>
        <v>5.2299397226462929E-2</v>
      </c>
      <c r="E8" s="4">
        <f t="shared" si="1"/>
        <v>9.1797163759792966E-2</v>
      </c>
      <c r="F8" s="4">
        <f t="shared" si="2"/>
        <v>5.2399215078523298E-2</v>
      </c>
      <c r="G8" s="4">
        <f t="shared" si="3"/>
        <v>9.5377687505916242E-2</v>
      </c>
      <c r="H8" s="4">
        <f>(($B2+100)*($B3+100)*($B4+100)*($B5+100)*($B6+100)*($B7+100)*($B8+100))^(1/7)-100</f>
        <v>5.4870714470439452E-2</v>
      </c>
      <c r="I8" s="4">
        <f>(($C2+100)*($C3+100)*($C4+100)*($C5+100)*($C6+100)*($C7+100)*($C8+100))^(1/7)-100</f>
        <v>9.8055052033231505E-2</v>
      </c>
    </row>
    <row r="9" spans="1:9" x14ac:dyDescent="0.2">
      <c r="A9">
        <v>1968</v>
      </c>
      <c r="B9" s="4">
        <v>5.3400000000000003E-2</v>
      </c>
      <c r="C9" s="4">
        <v>0.1288</v>
      </c>
      <c r="D9" s="4">
        <f t="shared" si="0"/>
        <v>4.7899832576518975E-2</v>
      </c>
      <c r="E9" s="4">
        <f t="shared" si="1"/>
        <v>0.11533286438125856</v>
      </c>
      <c r="F9" s="4">
        <f t="shared" si="2"/>
        <v>4.9659467568417881E-2</v>
      </c>
      <c r="G9" s="4">
        <f t="shared" si="3"/>
        <v>0.1041970741947722</v>
      </c>
      <c r="H9" s="4">
        <f t="shared" ref="H9:H59" si="4">(($B3+100)*($B4+100)*($B5+100)*($B6+100)*($B7+100)*($B8+100)*($B9+100))^(1/7)-100</f>
        <v>5.4827856771112238E-2</v>
      </c>
      <c r="I9" s="4">
        <f t="shared" ref="I9:I59" si="5">(($C3+100)*($C4+100)*($C5+100)*($C6+100)*($C7+100)*($C8+100)*($C9+100))^(1/7)-100</f>
        <v>9.9254741080102349E-2</v>
      </c>
    </row>
    <row r="10" spans="1:9" x14ac:dyDescent="0.2">
      <c r="A10">
        <v>1969</v>
      </c>
      <c r="B10" s="4">
        <v>5.2499999999999998E-2</v>
      </c>
      <c r="C10" s="4">
        <v>0.12479999999999999</v>
      </c>
      <c r="D10" s="4">
        <f t="shared" si="0"/>
        <v>4.8599810186729542E-2</v>
      </c>
      <c r="E10" s="4">
        <f t="shared" si="1"/>
        <v>0.12146636924147458</v>
      </c>
      <c r="F10" s="4">
        <f t="shared" si="2"/>
        <v>5.2559637423414074E-2</v>
      </c>
      <c r="G10" s="4">
        <f t="shared" si="3"/>
        <v>0.10579682165176507</v>
      </c>
      <c r="H10" s="4">
        <f t="shared" si="4"/>
        <v>5.2556581600398999E-2</v>
      </c>
      <c r="I10" s="4">
        <f t="shared" si="5"/>
        <v>0.10435447899841677</v>
      </c>
    </row>
    <row r="11" spans="1:9" x14ac:dyDescent="0.2">
      <c r="A11">
        <v>1970</v>
      </c>
      <c r="B11" s="4">
        <v>6.9199999999999998E-2</v>
      </c>
      <c r="C11" s="4">
        <v>4.0000000000000001E-3</v>
      </c>
      <c r="D11" s="4">
        <f t="shared" si="0"/>
        <v>5.836637277086254E-2</v>
      </c>
      <c r="E11" s="4">
        <f t="shared" si="1"/>
        <v>8.5849907785473079E-2</v>
      </c>
      <c r="F11" s="4">
        <f t="shared" si="2"/>
        <v>5.3079559058573977E-2</v>
      </c>
      <c r="G11" s="4">
        <f t="shared" si="3"/>
        <v>9.494931453100719E-2</v>
      </c>
      <c r="H11" s="4">
        <f t="shared" si="4"/>
        <v>5.2856535301643248E-2</v>
      </c>
      <c r="I11" s="4">
        <f t="shared" si="5"/>
        <v>9.2819656969936659E-2</v>
      </c>
    </row>
    <row r="12" spans="1:9" x14ac:dyDescent="0.2">
      <c r="A12">
        <v>1971</v>
      </c>
      <c r="B12" s="4">
        <v>6.4000000000000001E-2</v>
      </c>
      <c r="C12" s="4">
        <v>4.7E-2</v>
      </c>
      <c r="D12" s="4">
        <f t="shared" si="0"/>
        <v>6.1899756712421095E-2</v>
      </c>
      <c r="E12" s="4">
        <f t="shared" si="1"/>
        <v>5.8587511779947476E-2</v>
      </c>
      <c r="F12" s="4">
        <f t="shared" si="2"/>
        <v>5.5799484020468526E-2</v>
      </c>
      <c r="G12" s="4">
        <f t="shared" si="3"/>
        <v>8.3067853057173124E-2</v>
      </c>
      <c r="H12" s="4">
        <f t="shared" si="4"/>
        <v>5.6570958905297175E-2</v>
      </c>
      <c r="I12" s="4">
        <f t="shared" si="5"/>
        <v>8.2847636817319881E-2</v>
      </c>
    </row>
    <row r="13" spans="1:9" x14ac:dyDescent="0.2">
      <c r="A13">
        <v>1972</v>
      </c>
      <c r="B13" s="4">
        <v>4.8399999999999999E-2</v>
      </c>
      <c r="C13" s="4">
        <v>8.4099999999999994E-2</v>
      </c>
      <c r="D13" s="4">
        <f t="shared" si="0"/>
        <v>6.0532942979691029E-2</v>
      </c>
      <c r="E13" s="4">
        <f t="shared" si="1"/>
        <v>4.5027979294616216E-2</v>
      </c>
      <c r="F13" s="4">
        <f t="shared" si="2"/>
        <v>5.7499696420777013E-2</v>
      </c>
      <c r="G13" s="4">
        <f t="shared" si="3"/>
        <v>7.7728762700644438E-2</v>
      </c>
      <c r="H13" s="4">
        <f t="shared" si="4"/>
        <v>5.3971016819275519E-2</v>
      </c>
      <c r="I13" s="4">
        <f t="shared" si="5"/>
        <v>8.6548137753041487E-2</v>
      </c>
    </row>
    <row r="14" spans="1:9" x14ac:dyDescent="0.2">
      <c r="A14">
        <v>1973</v>
      </c>
      <c r="B14" s="4">
        <v>0.11609999999999999</v>
      </c>
      <c r="C14" s="4">
        <v>8.0299999999999996E-2</v>
      </c>
      <c r="D14" s="4">
        <f t="shared" si="0"/>
        <v>7.616248082628374E-2</v>
      </c>
      <c r="E14" s="4">
        <f t="shared" si="1"/>
        <v>7.0465278795381892E-2</v>
      </c>
      <c r="F14" s="4">
        <f t="shared" si="2"/>
        <v>7.0037067947467335E-2</v>
      </c>
      <c r="G14" s="4">
        <f t="shared" si="3"/>
        <v>6.8031831271326837E-2</v>
      </c>
      <c r="H14" s="4">
        <f t="shared" si="4"/>
        <v>6.335442566286531E-2</v>
      </c>
      <c r="I14" s="4">
        <f t="shared" si="5"/>
        <v>8.2819889119946311E-2</v>
      </c>
    </row>
    <row r="15" spans="1:9" x14ac:dyDescent="0.2">
      <c r="A15">
        <v>1974</v>
      </c>
      <c r="B15" s="4">
        <v>0.23219999999999999</v>
      </c>
      <c r="C15" s="4">
        <v>-1.23E-2</v>
      </c>
      <c r="D15" s="4">
        <f t="shared" si="0"/>
        <v>0.13220457311207667</v>
      </c>
      <c r="E15" s="4">
        <f t="shared" si="1"/>
        <v>5.0690068425822687E-2</v>
      </c>
      <c r="F15" s="4">
        <f t="shared" si="2"/>
        <v>0.10595757061491895</v>
      </c>
      <c r="G15" s="4">
        <f t="shared" si="3"/>
        <v>4.0612355487709806E-2</v>
      </c>
      <c r="H15" s="4">
        <f t="shared" si="4"/>
        <v>9.0809685172217769E-2</v>
      </c>
      <c r="I15" s="4">
        <f t="shared" si="5"/>
        <v>6.5229817970134718E-2</v>
      </c>
    </row>
    <row r="16" spans="1:9" x14ac:dyDescent="0.2">
      <c r="A16">
        <v>1975</v>
      </c>
      <c r="B16" s="4">
        <v>0.1173</v>
      </c>
      <c r="C16" s="4">
        <v>3.09E-2</v>
      </c>
      <c r="D16" s="4">
        <f t="shared" si="0"/>
        <v>0.15518520306024186</v>
      </c>
      <c r="E16" s="4">
        <f t="shared" si="1"/>
        <v>3.2959512860998075E-2</v>
      </c>
      <c r="F16" s="4">
        <f t="shared" si="2"/>
        <v>0.11557925449392314</v>
      </c>
      <c r="G16" s="4">
        <f t="shared" si="3"/>
        <v>4.5993746170282179E-2</v>
      </c>
      <c r="H16" s="4">
        <f t="shared" si="4"/>
        <v>9.9939171211360645E-2</v>
      </c>
      <c r="I16" s="4">
        <f t="shared" si="5"/>
        <v>5.1247122707323456E-2</v>
      </c>
    </row>
    <row r="17" spans="1:9" x14ac:dyDescent="0.2">
      <c r="A17">
        <v>1976</v>
      </c>
      <c r="B17" s="4">
        <v>9.3700000000000006E-2</v>
      </c>
      <c r="C17" s="4">
        <v>3.9800000000000002E-2</v>
      </c>
      <c r="D17" s="4">
        <f t="shared" si="0"/>
        <v>0.14771506426477288</v>
      </c>
      <c r="E17" s="4">
        <f t="shared" si="1"/>
        <v>1.9464078113301753E-2</v>
      </c>
      <c r="F17" s="4">
        <f t="shared" si="2"/>
        <v>0.12152161088347668</v>
      </c>
      <c r="G17" s="4">
        <f t="shared" si="3"/>
        <v>4.4553719199640796E-2</v>
      </c>
      <c r="H17" s="4">
        <f t="shared" si="4"/>
        <v>0.10582663723472763</v>
      </c>
      <c r="I17" s="4">
        <f t="shared" si="5"/>
        <v>3.9108768820980799E-2</v>
      </c>
    </row>
    <row r="18" spans="1:9" x14ac:dyDescent="0.2">
      <c r="A18">
        <v>1977</v>
      </c>
      <c r="B18" s="4">
        <v>8.1600000000000006E-2</v>
      </c>
      <c r="C18" s="4">
        <v>4.3900000000000002E-2</v>
      </c>
      <c r="D18" s="4">
        <f t="shared" si="0"/>
        <v>9.7532235632954212E-2</v>
      </c>
      <c r="E18" s="4">
        <f t="shared" si="1"/>
        <v>3.8199852820625324E-2</v>
      </c>
      <c r="F18" s="4">
        <f t="shared" si="2"/>
        <v>0.12816558197560823</v>
      </c>
      <c r="G18" s="4">
        <f t="shared" si="3"/>
        <v>3.6515604502426413E-2</v>
      </c>
      <c r="H18" s="4">
        <f t="shared" si="4"/>
        <v>0.10759862007132881</v>
      </c>
      <c r="I18" s="4">
        <f t="shared" si="5"/>
        <v>4.4809795178352374E-2</v>
      </c>
    </row>
    <row r="19" spans="1:9" x14ac:dyDescent="0.2">
      <c r="A19">
        <v>1978</v>
      </c>
      <c r="B19" s="4">
        <v>4.2099999999999999E-2</v>
      </c>
      <c r="C19" s="4">
        <v>5.2699999999999997E-2</v>
      </c>
      <c r="D19" s="4">
        <f t="shared" si="0"/>
        <v>7.2464240883860498E-2</v>
      </c>
      <c r="E19" s="4">
        <f t="shared" si="1"/>
        <v>4.5466521923458458E-2</v>
      </c>
      <c r="F19" s="4">
        <f t="shared" si="2"/>
        <v>0.11335942015135458</v>
      </c>
      <c r="G19" s="4">
        <f t="shared" si="3"/>
        <v>3.0997410708437201E-2</v>
      </c>
      <c r="H19" s="4">
        <f t="shared" si="4"/>
        <v>0.10446839188260526</v>
      </c>
      <c r="I19" s="4">
        <f t="shared" si="5"/>
        <v>4.5624043185213736E-2</v>
      </c>
    </row>
    <row r="20" spans="1:9" x14ac:dyDescent="0.2">
      <c r="A20">
        <v>1979</v>
      </c>
      <c r="B20" s="4">
        <v>3.6999999999999998E-2</v>
      </c>
      <c r="C20" s="4">
        <v>5.4800000000000001E-2</v>
      </c>
      <c r="D20" s="4">
        <f t="shared" si="0"/>
        <v>5.3564681562932037E-2</v>
      </c>
      <c r="E20" s="4">
        <f t="shared" si="1"/>
        <v>5.0466555242991262E-2</v>
      </c>
      <c r="F20" s="4">
        <f t="shared" si="2"/>
        <v>7.4335296733238465E-2</v>
      </c>
      <c r="G20" s="4">
        <f t="shared" si="3"/>
        <v>4.4419619455098314E-2</v>
      </c>
      <c r="H20" s="4">
        <f t="shared" si="4"/>
        <v>0.10283882820290557</v>
      </c>
      <c r="I20" s="4">
        <f t="shared" si="5"/>
        <v>4.1439412982100521E-2</v>
      </c>
    </row>
    <row r="21" spans="1:9" x14ac:dyDescent="0.2">
      <c r="A21">
        <v>1980</v>
      </c>
      <c r="B21" s="4">
        <v>7.7799999999999994E-2</v>
      </c>
      <c r="C21" s="4">
        <v>2.8199999999999999E-2</v>
      </c>
      <c r="D21" s="4">
        <f t="shared" si="0"/>
        <v>5.2298353693515764E-2</v>
      </c>
      <c r="E21" s="4">
        <f t="shared" si="1"/>
        <v>4.5232604611214811E-2</v>
      </c>
      <c r="F21" s="4">
        <f t="shared" si="2"/>
        <v>6.6437440470409115E-2</v>
      </c>
      <c r="G21" s="4">
        <f t="shared" si="3"/>
        <v>4.3879540640759274E-2</v>
      </c>
      <c r="H21" s="4">
        <f t="shared" si="4"/>
        <v>9.7367227217546315E-2</v>
      </c>
      <c r="I21" s="4">
        <f t="shared" si="5"/>
        <v>3.399778541584908E-2</v>
      </c>
    </row>
    <row r="22" spans="1:9" x14ac:dyDescent="0.2">
      <c r="A22">
        <v>1981</v>
      </c>
      <c r="B22" s="4">
        <v>4.9099999999999998E-2</v>
      </c>
      <c r="C22" s="4">
        <v>4.2099999999999999E-2</v>
      </c>
      <c r="D22" s="4">
        <f t="shared" si="0"/>
        <v>5.4631870463310861E-2</v>
      </c>
      <c r="E22" s="4">
        <f t="shared" si="1"/>
        <v>4.1699410210227938E-2</v>
      </c>
      <c r="F22" s="4">
        <f t="shared" si="2"/>
        <v>5.751828018388494E-2</v>
      </c>
      <c r="G22" s="4">
        <f t="shared" si="3"/>
        <v>4.4339555168647848E-2</v>
      </c>
      <c r="H22" s="4">
        <f t="shared" si="4"/>
        <v>7.1224797115348792E-2</v>
      </c>
      <c r="I22" s="4">
        <f t="shared" si="5"/>
        <v>4.1771000124697366E-2</v>
      </c>
    </row>
    <row r="23" spans="1:9" x14ac:dyDescent="0.2">
      <c r="A23">
        <v>1982</v>
      </c>
      <c r="B23" s="4">
        <v>2.7400000000000001E-2</v>
      </c>
      <c r="C23" s="4">
        <v>3.3099999999999997E-2</v>
      </c>
      <c r="D23" s="4">
        <f t="shared" si="0"/>
        <v>5.1431204066545888E-2</v>
      </c>
      <c r="E23" s="4">
        <f t="shared" si="1"/>
        <v>3.4466501048115106E-2</v>
      </c>
      <c r="F23" s="4">
        <f t="shared" si="2"/>
        <v>4.6678540119899026E-2</v>
      </c>
      <c r="G23" s="4">
        <f t="shared" si="3"/>
        <v>4.2179452400930018E-2</v>
      </c>
      <c r="H23" s="4">
        <f t="shared" si="4"/>
        <v>5.8382907566780773E-2</v>
      </c>
      <c r="I23" s="4">
        <f t="shared" si="5"/>
        <v>4.2085317031791192E-2</v>
      </c>
    </row>
    <row r="24" spans="1:9" x14ac:dyDescent="0.2">
      <c r="A24">
        <v>1983</v>
      </c>
      <c r="B24" s="4">
        <v>1.9E-2</v>
      </c>
      <c r="C24" s="4">
        <v>3.5200000000000002E-2</v>
      </c>
      <c r="D24" s="4">
        <f t="shared" si="0"/>
        <v>3.1832529477483718E-2</v>
      </c>
      <c r="E24" s="4">
        <f t="shared" si="1"/>
        <v>3.6799926128210814E-2</v>
      </c>
      <c r="F24" s="4">
        <f t="shared" si="2"/>
        <v>4.205790189340064E-2</v>
      </c>
      <c r="G24" s="4">
        <f t="shared" si="3"/>
        <v>3.8679575555235601E-2</v>
      </c>
      <c r="H24" s="4">
        <f t="shared" si="4"/>
        <v>4.7711830749307182E-2</v>
      </c>
      <c r="I24" s="4">
        <f t="shared" si="5"/>
        <v>4.1428146212183492E-2</v>
      </c>
    </row>
    <row r="25" spans="1:9" x14ac:dyDescent="0.2">
      <c r="A25">
        <v>1984</v>
      </c>
      <c r="B25" s="4">
        <v>2.2599999999999999E-2</v>
      </c>
      <c r="C25" s="4">
        <v>4.4999999999999998E-2</v>
      </c>
      <c r="D25" s="4">
        <f t="shared" si="0"/>
        <v>2.2999940813789976E-2</v>
      </c>
      <c r="E25" s="4">
        <f t="shared" si="1"/>
        <v>3.7766532242557105E-2</v>
      </c>
      <c r="F25" s="4">
        <f t="shared" si="2"/>
        <v>3.9177590430298892E-2</v>
      </c>
      <c r="G25" s="4">
        <f t="shared" si="3"/>
        <v>3.6719814560484565E-2</v>
      </c>
      <c r="H25" s="4">
        <f t="shared" si="4"/>
        <v>3.9283983737377071E-2</v>
      </c>
      <c r="I25" s="4">
        <f t="shared" si="5"/>
        <v>4.1585284446171045E-2</v>
      </c>
    </row>
    <row r="26" spans="1:9" x14ac:dyDescent="0.2">
      <c r="A26">
        <v>1985</v>
      </c>
      <c r="B26" s="4">
        <v>2.0299999999999999E-2</v>
      </c>
      <c r="C26" s="4">
        <v>5.2299999999999999E-2</v>
      </c>
      <c r="D26" s="4">
        <f t="shared" si="0"/>
        <v>2.0633322257793907E-2</v>
      </c>
      <c r="E26" s="4">
        <f t="shared" si="1"/>
        <v>4.4166421361808261E-2</v>
      </c>
      <c r="F26" s="4">
        <f t="shared" si="2"/>
        <v>2.7679385719693528E-2</v>
      </c>
      <c r="G26" s="4">
        <f t="shared" si="3"/>
        <v>4.1539760610319831E-2</v>
      </c>
      <c r="H26" s="4">
        <f t="shared" si="4"/>
        <v>3.6169494813194092E-2</v>
      </c>
      <c r="I26" s="4">
        <f t="shared" si="5"/>
        <v>4.1528147839102303E-2</v>
      </c>
    </row>
    <row r="27" spans="1:9" x14ac:dyDescent="0.2">
      <c r="A27">
        <v>1986</v>
      </c>
      <c r="B27" s="4">
        <v>6.0000000000000001E-3</v>
      </c>
      <c r="C27" s="4">
        <v>3.3300000000000003E-2</v>
      </c>
      <c r="D27" s="4">
        <f t="shared" si="0"/>
        <v>1.6299730401939883E-2</v>
      </c>
      <c r="E27" s="4">
        <f t="shared" si="1"/>
        <v>4.353302725101571E-2</v>
      </c>
      <c r="F27" s="4">
        <f t="shared" si="2"/>
        <v>1.9059745845822818E-2</v>
      </c>
      <c r="G27" s="4">
        <f t="shared" si="3"/>
        <v>3.977970853757995E-2</v>
      </c>
      <c r="H27" s="4">
        <f t="shared" si="4"/>
        <v>3.1740371892794883E-2</v>
      </c>
      <c r="I27" s="4">
        <f t="shared" si="5"/>
        <v>3.8456843824576481E-2</v>
      </c>
    </row>
    <row r="28" spans="1:9" x14ac:dyDescent="0.2">
      <c r="A28">
        <v>1987</v>
      </c>
      <c r="B28" s="4">
        <v>1.2999999999999999E-3</v>
      </c>
      <c r="C28" s="4">
        <v>4.7300000000000002E-2</v>
      </c>
      <c r="D28" s="4">
        <f t="shared" si="0"/>
        <v>9.1996736060764306E-3</v>
      </c>
      <c r="E28" s="4">
        <f t="shared" si="1"/>
        <v>4.4299676801031751E-2</v>
      </c>
      <c r="F28" s="4">
        <f t="shared" si="2"/>
        <v>1.3839636229164398E-2</v>
      </c>
      <c r="G28" s="4">
        <f t="shared" si="3"/>
        <v>4.261973692285892E-2</v>
      </c>
      <c r="H28" s="4">
        <f t="shared" si="4"/>
        <v>2.0813249939038769E-2</v>
      </c>
      <c r="I28" s="4">
        <f t="shared" si="5"/>
        <v>4.1185471752967828E-2</v>
      </c>
    </row>
    <row r="29" spans="1:9" x14ac:dyDescent="0.2">
      <c r="A29">
        <v>1988</v>
      </c>
      <c r="B29" s="4">
        <v>6.7999999999999996E-3</v>
      </c>
      <c r="C29" s="4">
        <v>6.7900000000000002E-2</v>
      </c>
      <c r="D29" s="4">
        <f t="shared" si="0"/>
        <v>4.6999705676995518E-3</v>
      </c>
      <c r="E29" s="4">
        <f t="shared" si="1"/>
        <v>4.9498990788066521E-2</v>
      </c>
      <c r="F29" s="4">
        <f t="shared" si="2"/>
        <v>1.1399643066226872E-2</v>
      </c>
      <c r="G29" s="4">
        <f t="shared" si="3"/>
        <v>4.9159366976141428E-2</v>
      </c>
      <c r="H29" s="4">
        <f t="shared" si="4"/>
        <v>1.4771006362238381E-2</v>
      </c>
      <c r="I29" s="4">
        <f t="shared" si="5"/>
        <v>4.487074505146893E-2</v>
      </c>
    </row>
    <row r="30" spans="1:9" x14ac:dyDescent="0.2">
      <c r="A30">
        <v>1989</v>
      </c>
      <c r="B30" s="4">
        <v>2.2700000000000001E-2</v>
      </c>
      <c r="C30" s="4">
        <v>4.8599999999999997E-2</v>
      </c>
      <c r="D30" s="4">
        <f t="shared" si="0"/>
        <v>1.026625504397316E-2</v>
      </c>
      <c r="E30" s="4">
        <f t="shared" si="1"/>
        <v>5.4599556628133428E-2</v>
      </c>
      <c r="F30" s="4">
        <f t="shared" si="2"/>
        <v>1.1419640818701282E-2</v>
      </c>
      <c r="G30" s="4">
        <f t="shared" si="3"/>
        <v>4.9879386546621163E-2</v>
      </c>
      <c r="H30" s="4">
        <f t="shared" si="4"/>
        <v>1.4099649042748297E-2</v>
      </c>
      <c r="I30" s="4">
        <f t="shared" si="5"/>
        <v>4.708514427106536E-2</v>
      </c>
    </row>
    <row r="31" spans="1:9" x14ac:dyDescent="0.2">
      <c r="A31">
        <v>1990</v>
      </c>
      <c r="B31" s="4">
        <v>3.0800000000000001E-2</v>
      </c>
      <c r="C31" s="4">
        <v>4.8899999999999999E-2</v>
      </c>
      <c r="D31" s="4">
        <f t="shared" si="0"/>
        <v>2.0099503187537948E-2</v>
      </c>
      <c r="E31" s="4">
        <f t="shared" si="1"/>
        <v>5.5132926030722729E-2</v>
      </c>
      <c r="F31" s="4">
        <f t="shared" si="2"/>
        <v>1.3519366200242189E-2</v>
      </c>
      <c r="G31" s="4">
        <f t="shared" si="3"/>
        <v>4.9199393754975063E-2</v>
      </c>
      <c r="H31" s="4">
        <f t="shared" si="4"/>
        <v>1.5785195515817918E-2</v>
      </c>
      <c r="I31" s="4">
        <f t="shared" si="5"/>
        <v>4.904240477985411E-2</v>
      </c>
    </row>
    <row r="32" spans="1:9" x14ac:dyDescent="0.2">
      <c r="A32">
        <v>1991</v>
      </c>
      <c r="B32" s="4">
        <v>3.2500000000000001E-2</v>
      </c>
      <c r="C32" s="4">
        <v>3.4200000000000001E-2</v>
      </c>
      <c r="D32" s="4">
        <f t="shared" si="0"/>
        <v>2.8666575280084317E-2</v>
      </c>
      <c r="E32" s="4">
        <f t="shared" si="1"/>
        <v>4.3899764795597207E-2</v>
      </c>
      <c r="F32" s="4">
        <f t="shared" si="2"/>
        <v>1.8819202983451078E-2</v>
      </c>
      <c r="G32" s="4">
        <f t="shared" si="3"/>
        <v>4.937942171656573E-2</v>
      </c>
      <c r="H32" s="4">
        <f t="shared" si="4"/>
        <v>1.7199324886291834E-2</v>
      </c>
      <c r="I32" s="4">
        <f t="shared" si="5"/>
        <v>4.7499413908766996E-2</v>
      </c>
    </row>
    <row r="33" spans="1:9" x14ac:dyDescent="0.2">
      <c r="A33">
        <v>1992</v>
      </c>
      <c r="B33" s="4">
        <v>1.7600000000000001E-2</v>
      </c>
      <c r="C33" s="4">
        <v>8.5000000000000006E-3</v>
      </c>
      <c r="D33" s="4">
        <f t="shared" si="0"/>
        <v>2.6966444975371928E-2</v>
      </c>
      <c r="E33" s="4">
        <f t="shared" si="1"/>
        <v>3.05319399648738E-2</v>
      </c>
      <c r="F33" s="4">
        <f t="shared" si="2"/>
        <v>2.2079561536429537E-2</v>
      </c>
      <c r="G33" s="4">
        <f t="shared" si="3"/>
        <v>4.1618056341903298E-2</v>
      </c>
      <c r="H33" s="4">
        <f t="shared" si="4"/>
        <v>1.6813618095625316E-2</v>
      </c>
      <c r="I33" s="4">
        <f t="shared" si="5"/>
        <v>4.1241397071118513E-2</v>
      </c>
    </row>
    <row r="34" spans="1:9" x14ac:dyDescent="0.2">
      <c r="A34">
        <v>1993</v>
      </c>
      <c r="B34" s="4">
        <v>1.24E-2</v>
      </c>
      <c r="C34" s="4">
        <v>-5.1999999999999998E-3</v>
      </c>
      <c r="D34" s="4">
        <f t="shared" si="0"/>
        <v>2.0832970608410051E-2</v>
      </c>
      <c r="E34" s="4">
        <f t="shared" si="1"/>
        <v>1.2498666584491502E-2</v>
      </c>
      <c r="F34" s="4">
        <f t="shared" si="2"/>
        <v>2.3199707566547545E-2</v>
      </c>
      <c r="G34" s="4">
        <f t="shared" si="3"/>
        <v>2.6997623416590955E-2</v>
      </c>
      <c r="H34" s="4">
        <f t="shared" si="4"/>
        <v>1.7727977593551714E-2</v>
      </c>
      <c r="I34" s="4">
        <f t="shared" si="5"/>
        <v>3.5740052953499912E-2</v>
      </c>
    </row>
    <row r="35" spans="1:9" x14ac:dyDescent="0.2">
      <c r="A35">
        <v>1994</v>
      </c>
      <c r="B35" s="4">
        <v>7.0000000000000001E-3</v>
      </c>
      <c r="C35" s="4">
        <v>9.9000000000000008E-3</v>
      </c>
      <c r="D35" s="4">
        <f t="shared" si="0"/>
        <v>1.2333239700339504E-2</v>
      </c>
      <c r="E35" s="4">
        <f t="shared" si="1"/>
        <v>4.3997679696587966E-3</v>
      </c>
      <c r="F35" s="4">
        <f t="shared" si="2"/>
        <v>2.005949471251256E-2</v>
      </c>
      <c r="G35" s="4">
        <f t="shared" si="3"/>
        <v>1.92580970389713E-2</v>
      </c>
      <c r="H35" s="4">
        <f t="shared" si="4"/>
        <v>1.8542377182612313E-2</v>
      </c>
      <c r="I35" s="4">
        <f t="shared" si="5"/>
        <v>3.0396957072071018E-2</v>
      </c>
    </row>
    <row r="36" spans="1:9" x14ac:dyDescent="0.2">
      <c r="A36">
        <v>1995</v>
      </c>
      <c r="B36" s="4">
        <v>-1.2999999999999999E-3</v>
      </c>
      <c r="C36" s="4">
        <v>2.7400000000000001E-2</v>
      </c>
      <c r="D36" s="4">
        <f t="shared" si="0"/>
        <v>6.0331745969364192E-3</v>
      </c>
      <c r="E36" s="4">
        <f t="shared" si="1"/>
        <v>1.0699112868664429E-2</v>
      </c>
      <c r="F36" s="4">
        <f t="shared" si="2"/>
        <v>1.363935989623144E-2</v>
      </c>
      <c r="G36" s="4">
        <f t="shared" si="3"/>
        <v>1.4959001460425725E-2</v>
      </c>
      <c r="H36" s="4">
        <f t="shared" si="4"/>
        <v>1.7385058285256605E-2</v>
      </c>
      <c r="I36" s="4">
        <f t="shared" si="5"/>
        <v>2.4612407704424299E-2</v>
      </c>
    </row>
    <row r="37" spans="1:9" x14ac:dyDescent="0.2">
      <c r="A37">
        <v>1996</v>
      </c>
      <c r="B37" s="4">
        <v>1.4E-3</v>
      </c>
      <c r="C37" s="4">
        <v>3.1E-2</v>
      </c>
      <c r="D37" s="4">
        <f t="shared" si="0"/>
        <v>2.366606924127268E-3</v>
      </c>
      <c r="E37" s="4">
        <f t="shared" si="1"/>
        <v>2.2766242069224063E-2</v>
      </c>
      <c r="F37" s="4">
        <f t="shared" si="2"/>
        <v>7.4197591318778677E-3</v>
      </c>
      <c r="G37" s="4">
        <f t="shared" si="3"/>
        <v>1.4319116372888629E-2</v>
      </c>
      <c r="H37" s="4">
        <f t="shared" si="4"/>
        <v>1.4342085103649538E-2</v>
      </c>
      <c r="I37" s="4">
        <f t="shared" si="5"/>
        <v>2.2098535281699583E-2</v>
      </c>
    </row>
    <row r="38" spans="1:9" x14ac:dyDescent="0.2">
      <c r="A38">
        <v>1997</v>
      </c>
      <c r="B38" s="4">
        <v>1.7500000000000002E-2</v>
      </c>
      <c r="C38" s="4">
        <v>1.0800000000000001E-2</v>
      </c>
      <c r="D38" s="4">
        <f t="shared" si="0"/>
        <v>5.866322288113679E-3</v>
      </c>
      <c r="E38" s="4">
        <f t="shared" si="1"/>
        <v>2.3066279764037745E-2</v>
      </c>
      <c r="F38" s="4">
        <f t="shared" si="2"/>
        <v>7.3997611595899571E-3</v>
      </c>
      <c r="G38" s="4">
        <f t="shared" si="3"/>
        <v>1.4779138906803269E-2</v>
      </c>
      <c r="H38" s="4">
        <f t="shared" si="4"/>
        <v>1.2442289449921873E-2</v>
      </c>
      <c r="I38" s="4">
        <f t="shared" si="5"/>
        <v>1.6656247913488187E-2</v>
      </c>
    </row>
    <row r="39" spans="1:9" x14ac:dyDescent="0.2">
      <c r="A39">
        <v>1998</v>
      </c>
      <c r="B39" s="4">
        <v>6.6E-3</v>
      </c>
      <c r="C39" s="4">
        <v>-1.1299999999999999E-2</v>
      </c>
      <c r="D39" s="4">
        <f t="shared" si="0"/>
        <v>8.4997749898150232E-3</v>
      </c>
      <c r="E39" s="4">
        <f t="shared" si="1"/>
        <v>1.016517473111378E-2</v>
      </c>
      <c r="F39" s="4">
        <f t="shared" si="2"/>
        <v>6.2397922469301648E-3</v>
      </c>
      <c r="G39" s="4">
        <f t="shared" si="3"/>
        <v>1.3558865372004902E-2</v>
      </c>
      <c r="H39" s="4">
        <f t="shared" si="4"/>
        <v>8.7426207940382028E-3</v>
      </c>
      <c r="I39" s="4">
        <f t="shared" si="5"/>
        <v>1.0156120666266588E-2</v>
      </c>
    </row>
    <row r="40" spans="1:9" x14ac:dyDescent="0.2">
      <c r="A40">
        <v>1999</v>
      </c>
      <c r="B40" s="4">
        <v>-3.3999999999999998E-3</v>
      </c>
      <c r="C40" s="4">
        <v>-2.5000000000000001E-3</v>
      </c>
      <c r="D40" s="4">
        <f t="shared" si="0"/>
        <v>6.8996357928341467E-3</v>
      </c>
      <c r="E40" s="4">
        <f t="shared" si="1"/>
        <v>-1.0004126314555606E-3</v>
      </c>
      <c r="F40" s="4">
        <f t="shared" si="2"/>
        <v>4.1597215313800007E-3</v>
      </c>
      <c r="G40" s="4">
        <f t="shared" si="3"/>
        <v>1.107865163164945E-2</v>
      </c>
      <c r="H40" s="4">
        <f t="shared" si="4"/>
        <v>5.7426165050600275E-3</v>
      </c>
      <c r="I40" s="4">
        <f t="shared" si="5"/>
        <v>8.5845919906120116E-3</v>
      </c>
    </row>
    <row r="41" spans="1:9" x14ac:dyDescent="0.2">
      <c r="A41">
        <v>2000</v>
      </c>
      <c r="B41" s="4">
        <v>-6.7999999999999996E-3</v>
      </c>
      <c r="C41" s="4">
        <v>2.7799999999999998E-2</v>
      </c>
      <c r="D41" s="4">
        <f t="shared" si="0"/>
        <v>-1.2001617321431013E-3</v>
      </c>
      <c r="E41" s="4">
        <f t="shared" si="1"/>
        <v>4.6652644091551565E-3</v>
      </c>
      <c r="F41" s="4">
        <f t="shared" si="2"/>
        <v>3.0596372712352604E-3</v>
      </c>
      <c r="G41" s="4">
        <f t="shared" si="3"/>
        <v>1.1158638450169178E-2</v>
      </c>
      <c r="H41" s="4">
        <f t="shared" si="4"/>
        <v>2.9997162602342087E-3</v>
      </c>
      <c r="I41" s="4">
        <f t="shared" si="5"/>
        <v>1.3298860858668604E-2</v>
      </c>
    </row>
    <row r="42" spans="1:9" x14ac:dyDescent="0.2">
      <c r="A42">
        <v>2001</v>
      </c>
      <c r="B42" s="4">
        <v>-7.4000000000000003E-3</v>
      </c>
      <c r="C42" s="4">
        <v>4.1000000000000003E-3</v>
      </c>
      <c r="D42" s="4">
        <f t="shared" si="0"/>
        <v>-5.8666821786204082E-3</v>
      </c>
      <c r="E42" s="4">
        <f t="shared" si="1"/>
        <v>9.7991538249999621E-3</v>
      </c>
      <c r="F42" s="4">
        <f t="shared" si="2"/>
        <v>1.2995461066225289E-3</v>
      </c>
      <c r="G42" s="4">
        <f t="shared" si="3"/>
        <v>5.7791268974369814E-3</v>
      </c>
      <c r="H42" s="4">
        <f t="shared" si="4"/>
        <v>9.4252873643085877E-4</v>
      </c>
      <c r="I42" s="4">
        <f t="shared" si="5"/>
        <v>1.2470240675639843E-2</v>
      </c>
    </row>
    <row r="43" spans="1:9" x14ac:dyDescent="0.2">
      <c r="A43">
        <v>2002</v>
      </c>
      <c r="B43" s="4">
        <v>-9.1999999999999998E-3</v>
      </c>
      <c r="C43" s="4">
        <v>1.1999999999999999E-3</v>
      </c>
      <c r="D43" s="4">
        <f t="shared" si="0"/>
        <v>-7.8000052004227882E-3</v>
      </c>
      <c r="E43" s="4">
        <f t="shared" si="1"/>
        <v>1.1032623638570271E-2</v>
      </c>
      <c r="F43" s="4">
        <f t="shared" si="2"/>
        <v>-4.0401591516712188E-3</v>
      </c>
      <c r="G43" s="4">
        <f t="shared" si="3"/>
        <v>3.8591495672193332E-3</v>
      </c>
      <c r="H43" s="4">
        <f t="shared" si="4"/>
        <v>-1.8610621441439434E-4</v>
      </c>
      <c r="I43" s="4">
        <f t="shared" si="5"/>
        <v>8.7275220195266456E-3</v>
      </c>
    </row>
    <row r="44" spans="1:9" x14ac:dyDescent="0.2">
      <c r="A44">
        <v>2003</v>
      </c>
      <c r="B44" s="4">
        <v>-2.5999999999999999E-3</v>
      </c>
      <c r="C44" s="4">
        <v>1.5299999999999999E-2</v>
      </c>
      <c r="D44" s="4">
        <f t="shared" si="0"/>
        <v>-6.4000388021412391E-3</v>
      </c>
      <c r="E44" s="4">
        <f t="shared" si="1"/>
        <v>6.8664818726631438E-3</v>
      </c>
      <c r="F44" s="4">
        <f t="shared" si="2"/>
        <v>-5.8800310897595409E-3</v>
      </c>
      <c r="G44" s="4">
        <f t="shared" si="3"/>
        <v>9.1793900177066234E-3</v>
      </c>
      <c r="H44" s="4">
        <f t="shared" si="4"/>
        <v>-7.5753551838886324E-4</v>
      </c>
      <c r="I44" s="4">
        <f t="shared" si="5"/>
        <v>6.485013415215235E-3</v>
      </c>
    </row>
    <row r="45" spans="1:9" x14ac:dyDescent="0.2">
      <c r="A45">
        <v>2004</v>
      </c>
      <c r="B45" s="4">
        <v>-1E-4</v>
      </c>
      <c r="C45" s="4">
        <v>2.1999999999999999E-2</v>
      </c>
      <c r="D45" s="4">
        <f t="shared" si="0"/>
        <v>-3.9667403483463204E-3</v>
      </c>
      <c r="E45" s="4">
        <f t="shared" si="1"/>
        <v>1.2832957628333475E-2</v>
      </c>
      <c r="F45" s="4">
        <f t="shared" si="2"/>
        <v>-5.2200561703870108E-3</v>
      </c>
      <c r="G45" s="4">
        <f t="shared" si="3"/>
        <v>1.407948212464305E-2</v>
      </c>
      <c r="H45" s="4">
        <f t="shared" si="4"/>
        <v>-3.2715518682664424E-3</v>
      </c>
      <c r="I45" s="4">
        <f t="shared" si="5"/>
        <v>8.0848675997771124E-3</v>
      </c>
    </row>
    <row r="46" spans="1:9" x14ac:dyDescent="0.2">
      <c r="A46">
        <v>2005</v>
      </c>
      <c r="B46" s="4">
        <v>-2.8E-3</v>
      </c>
      <c r="C46" s="4">
        <v>1.66E-2</v>
      </c>
      <c r="D46" s="4">
        <f t="shared" si="0"/>
        <v>-1.8333408778516969E-3</v>
      </c>
      <c r="E46" s="4">
        <f t="shared" si="1"/>
        <v>1.7966624596894576E-2</v>
      </c>
      <c r="F46" s="4">
        <f t="shared" si="2"/>
        <v>-4.4200563307725815E-3</v>
      </c>
      <c r="G46" s="4">
        <f t="shared" si="3"/>
        <v>1.1839689061673653E-2</v>
      </c>
      <c r="H46" s="4">
        <f t="shared" si="4"/>
        <v>-4.614330551163448E-3</v>
      </c>
      <c r="I46" s="4">
        <f t="shared" si="5"/>
        <v>1.2070877956773529E-2</v>
      </c>
    </row>
    <row r="47" spans="1:9" x14ac:dyDescent="0.2">
      <c r="A47">
        <v>2006</v>
      </c>
      <c r="B47" s="4">
        <v>2.5000000000000001E-3</v>
      </c>
      <c r="C47" s="4">
        <v>1.4200000000000001E-2</v>
      </c>
      <c r="D47" s="4">
        <f t="shared" si="0"/>
        <v>-1.3335674452719104E-4</v>
      </c>
      <c r="E47" s="4">
        <f t="shared" si="1"/>
        <v>1.7599946809824019E-2</v>
      </c>
      <c r="F47" s="4">
        <f t="shared" si="2"/>
        <v>-2.4400757350093727E-3</v>
      </c>
      <c r="G47" s="4">
        <f t="shared" si="3"/>
        <v>1.3859763791032265E-2</v>
      </c>
      <c r="H47" s="4">
        <f t="shared" si="4"/>
        <v>-3.7715049556510394E-3</v>
      </c>
      <c r="I47" s="4">
        <f t="shared" si="5"/>
        <v>1.4456769110168466E-2</v>
      </c>
    </row>
    <row r="48" spans="1:9" x14ac:dyDescent="0.2">
      <c r="A48">
        <v>2007</v>
      </c>
      <c r="B48" s="4">
        <v>5.9999999999999995E-4</v>
      </c>
      <c r="C48" s="4">
        <v>1.6500000000000001E-2</v>
      </c>
      <c r="D48" s="4">
        <f t="shared" si="0"/>
        <v>9.9975966548981887E-5</v>
      </c>
      <c r="E48" s="4">
        <f t="shared" si="1"/>
        <v>1.5766660523169662E-2</v>
      </c>
      <c r="F48" s="4">
        <f t="shared" si="2"/>
        <v>-4.8002006805347719E-4</v>
      </c>
      <c r="G48" s="4">
        <f t="shared" si="3"/>
        <v>1.6919963898814672E-2</v>
      </c>
      <c r="H48" s="4">
        <f t="shared" si="4"/>
        <v>-2.7143636091153667E-3</v>
      </c>
      <c r="I48" s="4">
        <f t="shared" si="5"/>
        <v>1.284262058304364E-2</v>
      </c>
    </row>
    <row r="49" spans="1:9" x14ac:dyDescent="0.2">
      <c r="A49">
        <v>2008</v>
      </c>
      <c r="B49" s="4">
        <v>1.38E-2</v>
      </c>
      <c r="C49" s="4">
        <v>-1.09E-2</v>
      </c>
      <c r="D49" s="4">
        <f t="shared" si="0"/>
        <v>5.633163602709601E-3</v>
      </c>
      <c r="E49" s="4">
        <f t="shared" si="1"/>
        <v>6.5992299735455617E-3</v>
      </c>
      <c r="F49" s="4">
        <f t="shared" si="2"/>
        <v>2.7998343121140579E-3</v>
      </c>
      <c r="G49" s="4">
        <f t="shared" si="3"/>
        <v>1.1679329862502641E-2</v>
      </c>
      <c r="H49" s="4">
        <f t="shared" si="4"/>
        <v>3.1407457323950894E-4</v>
      </c>
      <c r="I49" s="4">
        <f t="shared" si="5"/>
        <v>1.069943833169873E-2</v>
      </c>
    </row>
    <row r="50" spans="1:9" x14ac:dyDescent="0.2">
      <c r="A50">
        <v>2009</v>
      </c>
      <c r="B50" s="4">
        <v>-1.35E-2</v>
      </c>
      <c r="C50" s="4">
        <v>-5.4199999999999998E-2</v>
      </c>
      <c r="D50" s="4">
        <f t="shared" si="0"/>
        <v>2.9937869996388145E-4</v>
      </c>
      <c r="E50" s="4">
        <f t="shared" si="1"/>
        <v>-1.6204236539394401E-2</v>
      </c>
      <c r="F50" s="4">
        <f t="shared" si="2"/>
        <v>1.1961293262174877E-4</v>
      </c>
      <c r="G50" s="4">
        <f t="shared" si="3"/>
        <v>-3.5637433882129699E-3</v>
      </c>
      <c r="H50" s="4">
        <f t="shared" si="4"/>
        <v>-3.0028091279632463E-4</v>
      </c>
      <c r="I50" s="4">
        <f t="shared" si="5"/>
        <v>2.7825209355398783E-3</v>
      </c>
    </row>
    <row r="51" spans="1:9" x14ac:dyDescent="0.2">
      <c r="A51">
        <v>2010</v>
      </c>
      <c r="B51" s="4">
        <v>-7.1999999999999998E-3</v>
      </c>
      <c r="C51" s="4">
        <v>4.19E-2</v>
      </c>
      <c r="D51" s="4">
        <f t="shared" si="0"/>
        <v>-2.3006810862682414E-3</v>
      </c>
      <c r="E51" s="4">
        <f t="shared" si="1"/>
        <v>-7.7410547653897765E-3</v>
      </c>
      <c r="F51" s="4">
        <f t="shared" si="2"/>
        <v>-7.6042824994715374E-4</v>
      </c>
      <c r="G51" s="4">
        <f t="shared" si="3"/>
        <v>1.4947246896781508E-3</v>
      </c>
      <c r="H51" s="4">
        <f t="shared" si="4"/>
        <v>-9.5745183885753704E-4</v>
      </c>
      <c r="I51" s="4">
        <f t="shared" si="5"/>
        <v>6.5816123359070389E-3</v>
      </c>
    </row>
    <row r="52" spans="1:9" x14ac:dyDescent="0.2">
      <c r="A52">
        <v>2011</v>
      </c>
      <c r="B52" s="4">
        <v>-2.7000000000000001E-3</v>
      </c>
      <c r="C52" s="4">
        <v>-1.1999999999999999E-3</v>
      </c>
      <c r="D52" s="4">
        <f t="shared" si="0"/>
        <v>-7.800098108276643E-3</v>
      </c>
      <c r="E52" s="4">
        <f t="shared" si="1"/>
        <v>-4.5077238351609594E-3</v>
      </c>
      <c r="F52" s="4">
        <f t="shared" si="2"/>
        <v>-1.8004159738325143E-3</v>
      </c>
      <c r="G52" s="4">
        <f t="shared" si="3"/>
        <v>-1.5850737378855229E-3</v>
      </c>
      <c r="H52" s="4">
        <f t="shared" si="4"/>
        <v>-1.3288813643157482E-3</v>
      </c>
      <c r="I52" s="4">
        <f t="shared" si="5"/>
        <v>3.2675080598636441E-3</v>
      </c>
    </row>
    <row r="53" spans="1:9" x14ac:dyDescent="0.2">
      <c r="A53">
        <v>2012</v>
      </c>
      <c r="B53" s="4">
        <v>-5.0000000000000001E-4</v>
      </c>
      <c r="C53" s="4">
        <v>1.4999999999999999E-2</v>
      </c>
      <c r="D53" s="4">
        <f t="shared" si="0"/>
        <v>-3.4667055460886331E-3</v>
      </c>
      <c r="E53" s="4">
        <f t="shared" si="1"/>
        <v>1.8565087203555208E-2</v>
      </c>
      <c r="F53" s="4">
        <f t="shared" si="2"/>
        <v>-2.0204116608795175E-3</v>
      </c>
      <c r="G53" s="4">
        <f t="shared" si="3"/>
        <v>-1.8850212910308528E-3</v>
      </c>
      <c r="H53" s="4">
        <f t="shared" si="4"/>
        <v>-1.0003083407355007E-3</v>
      </c>
      <c r="I53" s="4">
        <f t="shared" si="5"/>
        <v>3.0389655336051646E-3</v>
      </c>
    </row>
    <row r="54" spans="1:9" x14ac:dyDescent="0.2">
      <c r="A54">
        <v>2013</v>
      </c>
      <c r="B54" s="4">
        <v>3.5000000000000001E-3</v>
      </c>
      <c r="C54" s="4">
        <v>0.02</v>
      </c>
      <c r="D54" s="4">
        <f t="shared" si="0"/>
        <v>9.9967066901740509E-5</v>
      </c>
      <c r="E54" s="4">
        <f t="shared" si="1"/>
        <v>1.1266257321395301E-2</v>
      </c>
      <c r="F54" s="4">
        <f t="shared" si="2"/>
        <v>-4.0801706574882246E-3</v>
      </c>
      <c r="G54" s="4">
        <f t="shared" si="3"/>
        <v>4.294772036828931E-3</v>
      </c>
      <c r="H54" s="4">
        <f t="shared" si="4"/>
        <v>-8.5745681039384181E-4</v>
      </c>
      <c r="I54" s="4">
        <f t="shared" si="5"/>
        <v>3.8674239081615269E-3</v>
      </c>
    </row>
    <row r="55" spans="1:9" x14ac:dyDescent="0.2">
      <c r="A55">
        <v>2014</v>
      </c>
      <c r="B55" s="4">
        <v>2.76E-2</v>
      </c>
      <c r="C55" s="4">
        <v>3.7000000000000002E-3</v>
      </c>
      <c r="D55" s="4">
        <f t="shared" si="0"/>
        <v>1.019922988672306E-2</v>
      </c>
      <c r="E55" s="4">
        <f t="shared" si="1"/>
        <v>1.2899767592031708E-2</v>
      </c>
      <c r="F55" s="4">
        <f t="shared" si="2"/>
        <v>4.1392524124859165E-3</v>
      </c>
      <c r="G55" s="4">
        <f t="shared" si="3"/>
        <v>1.5878865384806318E-2</v>
      </c>
      <c r="H55" s="4">
        <f t="shared" si="4"/>
        <v>2.9991835881162388E-3</v>
      </c>
      <c r="I55" s="4">
        <f t="shared" si="5"/>
        <v>2.0389831482816589E-3</v>
      </c>
    </row>
    <row r="56" spans="1:9" x14ac:dyDescent="0.2">
      <c r="A56">
        <v>2015</v>
      </c>
      <c r="B56" s="4">
        <v>7.9000000000000008E-3</v>
      </c>
      <c r="C56" s="4">
        <v>1.2200000000000001E-2</v>
      </c>
      <c r="D56" s="4">
        <f t="shared" si="0"/>
        <v>1.2999451061631362E-2</v>
      </c>
      <c r="E56" s="4">
        <f t="shared" si="1"/>
        <v>1.1966445148189564E-2</v>
      </c>
      <c r="F56" s="4">
        <f t="shared" si="2"/>
        <v>7.1594124572698092E-3</v>
      </c>
      <c r="G56" s="4">
        <f t="shared" si="3"/>
        <v>9.9397050742169313E-3</v>
      </c>
      <c r="H56" s="4">
        <f t="shared" si="4"/>
        <v>2.1563961603021653E-3</v>
      </c>
      <c r="I56" s="4">
        <f t="shared" si="5"/>
        <v>5.3390834500959272E-3</v>
      </c>
    </row>
    <row r="57" spans="1:9" x14ac:dyDescent="0.2">
      <c r="A57">
        <v>2016</v>
      </c>
      <c r="B57" s="4">
        <v>-1.1999999999999999E-3</v>
      </c>
      <c r="C57" s="4">
        <v>6.1000000000000004E-3</v>
      </c>
      <c r="D57" s="4">
        <f t="shared" si="0"/>
        <v>1.1432611028837414E-2</v>
      </c>
      <c r="E57" s="4">
        <f t="shared" si="1"/>
        <v>7.3332693276313421E-3</v>
      </c>
      <c r="F57" s="4">
        <f t="shared" si="2"/>
        <v>7.4594402361753964E-3</v>
      </c>
      <c r="G57" s="4">
        <f t="shared" si="3"/>
        <v>1.1399825080502524E-2</v>
      </c>
      <c r="H57" s="4">
        <f t="shared" si="4"/>
        <v>3.913721513413293E-3</v>
      </c>
      <c r="I57" s="4">
        <f t="shared" si="5"/>
        <v>1.3956272932787783E-2</v>
      </c>
    </row>
    <row r="58" spans="1:9" x14ac:dyDescent="0.2">
      <c r="A58">
        <v>2017</v>
      </c>
      <c r="B58" s="4">
        <v>4.7000000000000002E-3</v>
      </c>
      <c r="C58" s="4">
        <v>1.9300000000000001E-2</v>
      </c>
      <c r="D58" s="4">
        <f t="shared" si="0"/>
        <v>3.7999289687462579E-3</v>
      </c>
      <c r="E58" s="4">
        <f t="shared" si="1"/>
        <v>1.253318787424007E-2</v>
      </c>
      <c r="F58" s="4">
        <f t="shared" si="2"/>
        <v>8.4995013815785114E-3</v>
      </c>
      <c r="G58" s="4">
        <f t="shared" si="3"/>
        <v>1.2259779334755194E-2</v>
      </c>
      <c r="H58" s="4">
        <f t="shared" si="4"/>
        <v>5.6138237507354916E-3</v>
      </c>
      <c r="I58" s="4">
        <f t="shared" si="5"/>
        <v>1.0728290773926119E-2</v>
      </c>
    </row>
    <row r="59" spans="1:9" x14ac:dyDescent="0.2">
      <c r="A59">
        <v>2018</v>
      </c>
      <c r="B59" s="4">
        <v>9.7999999999999997E-3</v>
      </c>
      <c r="C59" s="4">
        <v>7.9000000000000008E-3</v>
      </c>
      <c r="D59" s="4">
        <f t="shared" si="0"/>
        <v>4.4332323264200113E-3</v>
      </c>
      <c r="E59" s="4">
        <f t="shared" si="1"/>
        <v>1.1099829223240931E-2</v>
      </c>
      <c r="F59" s="4">
        <f t="shared" si="2"/>
        <v>9.7595326218140599E-3</v>
      </c>
      <c r="G59" s="4">
        <f t="shared" si="3"/>
        <v>9.8398495066618352E-3</v>
      </c>
      <c r="H59" s="4">
        <f t="shared" si="4"/>
        <v>7.3995908352202378E-3</v>
      </c>
      <c r="I59" s="4">
        <f t="shared" si="5"/>
        <v>1.2028395139850545E-2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FD917-667B-7043-8674-D6CCF7F872B3}">
  <dimension ref="A1:I59"/>
  <sheetViews>
    <sheetView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8.2000000000000003E-2</v>
      </c>
      <c r="C2" s="4">
        <v>6.88E-2</v>
      </c>
      <c r="F2" s="4"/>
      <c r="G2" s="4"/>
      <c r="H2" s="4"/>
      <c r="I2" s="4"/>
    </row>
    <row r="3" spans="1:9" x14ac:dyDescent="0.2">
      <c r="A3">
        <v>1962</v>
      </c>
      <c r="B3" s="4">
        <v>6.6199999999999995E-2</v>
      </c>
      <c r="C3" s="4">
        <v>3.8399999999999997E-2</v>
      </c>
      <c r="F3" s="4"/>
      <c r="G3" s="4"/>
      <c r="H3" s="4"/>
      <c r="I3" s="4"/>
    </row>
    <row r="4" spans="1:9" x14ac:dyDescent="0.2">
      <c r="A4">
        <v>1963</v>
      </c>
      <c r="B4" s="4">
        <v>0.2069</v>
      </c>
      <c r="C4" s="4">
        <v>9.1899999999999996E-2</v>
      </c>
      <c r="D4" s="4">
        <f>(($B2+100)*($B3+100)*($B4+100))^(1/3)-100</f>
        <v>0.11834689224997419</v>
      </c>
      <c r="E4" s="4">
        <f>(($C2+100)*($C3+100)*($C4+100))^(1/3)-100</f>
        <v>6.6364268189360587E-2</v>
      </c>
      <c r="F4" s="4"/>
      <c r="G4" s="4"/>
      <c r="H4" s="4"/>
      <c r="I4" s="4"/>
    </row>
    <row r="5" spans="1:9" x14ac:dyDescent="0.2">
      <c r="A5">
        <v>1964</v>
      </c>
      <c r="B5" s="4">
        <v>0.29459999999999997</v>
      </c>
      <c r="C5" s="4">
        <v>9.4600000000000004E-2</v>
      </c>
      <c r="D5" s="4">
        <f t="shared" ref="D5:D59" si="0">(($B3+100)*($B4+100)*($B5+100))^(1/3)-100</f>
        <v>0.18918915687953586</v>
      </c>
      <c r="E5" s="4">
        <f t="shared" ref="E5:E59" si="1">(($C3+100)*($C4+100)*($C5+100))^(1/3)-100</f>
        <v>7.4963319892731306E-2</v>
      </c>
      <c r="F5" s="4"/>
      <c r="G5" s="4"/>
      <c r="H5" s="4"/>
      <c r="I5" s="4"/>
    </row>
    <row r="6" spans="1:9" x14ac:dyDescent="0.2">
      <c r="A6">
        <v>1965</v>
      </c>
      <c r="B6" s="4">
        <v>0.13550000000000001</v>
      </c>
      <c r="C6" s="4">
        <v>7.1800000000000003E-2</v>
      </c>
      <c r="D6" s="4">
        <f t="shared" si="0"/>
        <v>0.2123122115087881</v>
      </c>
      <c r="E6" s="4">
        <f t="shared" si="1"/>
        <v>8.6099483121572007E-2</v>
      </c>
      <c r="F6" s="4">
        <f>(($B2+100)*($B3+100)*($B4+100)*($B5+100)*($B6+100))^(1/5)-100</f>
        <v>0.15700431066041176</v>
      </c>
      <c r="G6" s="4">
        <f>(($C2+100)*($C3+100)*($C4+100)*($C5+100)*($C6+100))^(1/5)-100</f>
        <v>7.309796136183877E-2</v>
      </c>
      <c r="H6" s="4"/>
      <c r="I6" s="4"/>
    </row>
    <row r="7" spans="1:9" x14ac:dyDescent="0.2">
      <c r="A7">
        <v>1966</v>
      </c>
      <c r="B7" s="4">
        <v>0.11260000000000001</v>
      </c>
      <c r="C7" s="4">
        <v>0.1198</v>
      </c>
      <c r="D7" s="4">
        <f t="shared" si="0"/>
        <v>0.18086731461467309</v>
      </c>
      <c r="E7" s="4">
        <f t="shared" si="1"/>
        <v>9.5398080246724248E-2</v>
      </c>
      <c r="F7" s="4">
        <f t="shared" ref="F7:F59" si="2">(($B3+100)*($B4+100)*($B5+100)*($B6+100)*($B7+100))^(1/5)-100</f>
        <v>0.16312814826552824</v>
      </c>
      <c r="G7" s="4">
        <f t="shared" ref="G7:G59" si="3">(($C3+100)*($C4+100)*($C5+100)*($C6+100)*($C7+100))^(1/5)-100</f>
        <v>8.3296320629401066E-2</v>
      </c>
      <c r="H7" s="4"/>
      <c r="I7" s="4"/>
    </row>
    <row r="8" spans="1:9" x14ac:dyDescent="0.2">
      <c r="A8">
        <v>1967</v>
      </c>
      <c r="B8" s="4">
        <v>0.10879999999999999</v>
      </c>
      <c r="C8" s="4">
        <v>9.1200000000000003E-2</v>
      </c>
      <c r="D8" s="4">
        <f t="shared" si="0"/>
        <v>0.11896597211743654</v>
      </c>
      <c r="E8" s="4">
        <f t="shared" si="1"/>
        <v>9.4264725044368447E-2</v>
      </c>
      <c r="F8" s="4">
        <f t="shared" si="2"/>
        <v>0.1716549491983983</v>
      </c>
      <c r="G8" s="4">
        <f t="shared" si="3"/>
        <v>9.3858830150608696E-2</v>
      </c>
      <c r="H8" s="4">
        <f>(($B2+100)*($B3+100)*($B4+100)*($B5+100)*($B6+100)*($B7+100)*($B8+100))^(1/7)-100</f>
        <v>0.1437723174676222</v>
      </c>
      <c r="I8" s="4">
        <f>(($C2+100)*($C3+100)*($C4+100)*($C5+100)*($C6+100)*($C7+100)*($C8+100))^(1/7)-100</f>
        <v>8.2354324595783623E-2</v>
      </c>
    </row>
    <row r="9" spans="1:9" x14ac:dyDescent="0.2">
      <c r="A9">
        <v>1968</v>
      </c>
      <c r="B9" s="4">
        <v>0.1077</v>
      </c>
      <c r="C9" s="4">
        <v>0.13189999999999999</v>
      </c>
      <c r="D9" s="4">
        <f t="shared" si="0"/>
        <v>0.10969997799094244</v>
      </c>
      <c r="E9" s="4">
        <f t="shared" si="1"/>
        <v>0.11429854555460395</v>
      </c>
      <c r="F9" s="4">
        <f t="shared" si="2"/>
        <v>0.15181406921644225</v>
      </c>
      <c r="G9" s="4">
        <f t="shared" si="3"/>
        <v>0.10185770816988793</v>
      </c>
      <c r="H9" s="4">
        <f t="shared" ref="H9:H59" si="4">(($B3+100)*($B4+100)*($B5+100)*($B6+100)*($B7+100)*($B8+100)*($B9+100))^(1/7)-100</f>
        <v>0.14744560787201522</v>
      </c>
      <c r="I9" s="4">
        <f t="shared" ref="I9:I59" si="5">(($C3+100)*($C4+100)*($C5+100)*($C6+100)*($C7+100)*($C8+100)*($C9+100))^(1/7)-100</f>
        <v>9.1367395871884582E-2</v>
      </c>
    </row>
    <row r="10" spans="1:9" x14ac:dyDescent="0.2">
      <c r="A10">
        <v>1969</v>
      </c>
      <c r="B10" s="4">
        <v>0.1239</v>
      </c>
      <c r="C10" s="4">
        <v>0.1454</v>
      </c>
      <c r="D10" s="4">
        <f t="shared" si="0"/>
        <v>0.11346639384113644</v>
      </c>
      <c r="E10" s="4">
        <f t="shared" si="1"/>
        <v>0.12283068282903287</v>
      </c>
      <c r="F10" s="4">
        <f t="shared" si="2"/>
        <v>0.11769944018584511</v>
      </c>
      <c r="G10" s="4">
        <f t="shared" si="3"/>
        <v>0.11201638277366044</v>
      </c>
      <c r="H10" s="4">
        <f t="shared" si="4"/>
        <v>0.15569311962498489</v>
      </c>
      <c r="I10" s="4">
        <f t="shared" si="5"/>
        <v>0.10665419752176319</v>
      </c>
    </row>
    <row r="11" spans="1:9" x14ac:dyDescent="0.2">
      <c r="A11">
        <v>1970</v>
      </c>
      <c r="B11" s="4">
        <v>0.1595</v>
      </c>
      <c r="C11" s="4">
        <v>0.1</v>
      </c>
      <c r="D11" s="4">
        <f t="shared" si="0"/>
        <v>0.13036432927812314</v>
      </c>
      <c r="E11" s="4">
        <f t="shared" si="1"/>
        <v>0.12576485716131458</v>
      </c>
      <c r="F11" s="4">
        <f t="shared" si="2"/>
        <v>0.12249812688665429</v>
      </c>
      <c r="G11" s="4">
        <f t="shared" si="3"/>
        <v>0.11765801346672333</v>
      </c>
      <c r="H11" s="4">
        <f t="shared" si="4"/>
        <v>0.14892377890402031</v>
      </c>
      <c r="I11" s="4">
        <f t="shared" si="5"/>
        <v>0.10781147081286235</v>
      </c>
    </row>
    <row r="12" spans="1:9" x14ac:dyDescent="0.2">
      <c r="A12">
        <v>1971</v>
      </c>
      <c r="B12" s="4">
        <v>0.1351</v>
      </c>
      <c r="C12" s="4">
        <v>0.1045</v>
      </c>
      <c r="D12" s="4">
        <f t="shared" si="0"/>
        <v>0.13949889705091323</v>
      </c>
      <c r="E12" s="4">
        <f t="shared" si="1"/>
        <v>0.11663125027826027</v>
      </c>
      <c r="F12" s="4">
        <f t="shared" si="2"/>
        <v>0.12699816727145219</v>
      </c>
      <c r="G12" s="4">
        <f t="shared" si="3"/>
        <v>0.11459789187196634</v>
      </c>
      <c r="H12" s="4">
        <f t="shared" si="4"/>
        <v>0.12615563784612505</v>
      </c>
      <c r="I12" s="4">
        <f t="shared" si="5"/>
        <v>0.10922588324483229</v>
      </c>
    </row>
    <row r="13" spans="1:9" x14ac:dyDescent="0.2">
      <c r="A13">
        <v>1972</v>
      </c>
      <c r="B13" s="4">
        <v>0.1169</v>
      </c>
      <c r="C13" s="4">
        <v>7.1499999999999994E-2</v>
      </c>
      <c r="D13" s="4">
        <f t="shared" si="0"/>
        <v>0.13716514580612227</v>
      </c>
      <c r="E13" s="4">
        <f t="shared" si="1"/>
        <v>9.1998933412995143E-2</v>
      </c>
      <c r="F13" s="4">
        <f t="shared" si="2"/>
        <v>0.12861840932336577</v>
      </c>
      <c r="G13" s="4">
        <f t="shared" si="3"/>
        <v>0.11065666053680445</v>
      </c>
      <c r="H13" s="4">
        <f t="shared" si="4"/>
        <v>0.12349853141579104</v>
      </c>
      <c r="I13" s="4">
        <f t="shared" si="5"/>
        <v>0.10918301001876785</v>
      </c>
    </row>
    <row r="14" spans="1:9" x14ac:dyDescent="0.2">
      <c r="A14">
        <v>1973</v>
      </c>
      <c r="B14" s="4">
        <v>3.2199999999999999E-2</v>
      </c>
      <c r="C14" s="4">
        <v>0.14829999999999999</v>
      </c>
      <c r="D14" s="4">
        <f t="shared" si="0"/>
        <v>9.4723288906592984E-2</v>
      </c>
      <c r="E14" s="4">
        <f t="shared" si="1"/>
        <v>0.10809505791843321</v>
      </c>
      <c r="F14" s="4">
        <f t="shared" si="2"/>
        <v>0.11351069573319705</v>
      </c>
      <c r="G14" s="4">
        <f t="shared" si="3"/>
        <v>0.11393574985520161</v>
      </c>
      <c r="H14" s="4">
        <f t="shared" si="4"/>
        <v>0.11200761116909064</v>
      </c>
      <c r="I14" s="4">
        <f t="shared" si="5"/>
        <v>0.11325351028359876</v>
      </c>
    </row>
    <row r="15" spans="1:9" x14ac:dyDescent="0.2">
      <c r="A15">
        <v>1974</v>
      </c>
      <c r="B15" s="4">
        <v>0.24299999999999999</v>
      </c>
      <c r="C15" s="4">
        <v>9.4600000000000004E-2</v>
      </c>
      <c r="D15" s="4">
        <f t="shared" si="0"/>
        <v>0.1306625473848726</v>
      </c>
      <c r="E15" s="4">
        <f t="shared" si="1"/>
        <v>0.10479483060922234</v>
      </c>
      <c r="F15" s="4">
        <f t="shared" si="2"/>
        <v>0.13731689951548276</v>
      </c>
      <c r="G15" s="4">
        <f t="shared" si="3"/>
        <v>0.10377688048734512</v>
      </c>
      <c r="H15" s="4">
        <f t="shared" si="4"/>
        <v>0.13116864846949738</v>
      </c>
      <c r="I15" s="4">
        <f t="shared" si="5"/>
        <v>0.11373932451623148</v>
      </c>
    </row>
    <row r="16" spans="1:9" x14ac:dyDescent="0.2">
      <c r="A16">
        <v>1975</v>
      </c>
      <c r="B16" s="4">
        <v>0.2525</v>
      </c>
      <c r="C16" s="4">
        <v>7.8600000000000003E-2</v>
      </c>
      <c r="D16" s="4">
        <f t="shared" si="0"/>
        <v>0.17584836678614124</v>
      </c>
      <c r="E16" s="4">
        <f t="shared" si="1"/>
        <v>0.10716222870301806</v>
      </c>
      <c r="F16" s="4">
        <f t="shared" si="2"/>
        <v>0.15590587722320493</v>
      </c>
      <c r="G16" s="4">
        <f t="shared" si="3"/>
        <v>9.9496352935673826E-2</v>
      </c>
      <c r="H16" s="4">
        <f t="shared" si="4"/>
        <v>0.1518463975038884</v>
      </c>
      <c r="I16" s="4">
        <f t="shared" si="5"/>
        <v>0.10612468249939866</v>
      </c>
    </row>
    <row r="17" spans="1:9" x14ac:dyDescent="0.2">
      <c r="A17">
        <v>1976</v>
      </c>
      <c r="B17" s="4">
        <v>0.15329999999999999</v>
      </c>
      <c r="C17" s="4">
        <v>0.13120000000000001</v>
      </c>
      <c r="D17" s="4">
        <f t="shared" si="0"/>
        <v>0.21625669898259048</v>
      </c>
      <c r="E17" s="4">
        <f t="shared" si="1"/>
        <v>0.1014642457673034</v>
      </c>
      <c r="F17" s="4">
        <f t="shared" si="2"/>
        <v>0.15954636887475715</v>
      </c>
      <c r="G17" s="4">
        <f t="shared" si="3"/>
        <v>0.10483551642271038</v>
      </c>
      <c r="H17" s="4">
        <f t="shared" si="4"/>
        <v>0.1560470412036068</v>
      </c>
      <c r="I17" s="4">
        <f t="shared" si="5"/>
        <v>0.10409678340563744</v>
      </c>
    </row>
    <row r="18" spans="1:9" x14ac:dyDescent="0.2">
      <c r="A18">
        <v>1977</v>
      </c>
      <c r="B18" s="4">
        <v>0.10100000000000001</v>
      </c>
      <c r="C18" s="4">
        <v>0.12280000000000001</v>
      </c>
      <c r="D18" s="4">
        <f t="shared" si="0"/>
        <v>0.16891363168760165</v>
      </c>
      <c r="E18" s="4">
        <f t="shared" si="1"/>
        <v>0.11086400770932414</v>
      </c>
      <c r="F18" s="4">
        <f t="shared" si="2"/>
        <v>0.15636481218648157</v>
      </c>
      <c r="G18" s="4">
        <f t="shared" si="3"/>
        <v>0.11509683030155315</v>
      </c>
      <c r="H18" s="4">
        <f t="shared" si="4"/>
        <v>0.14768809385248005</v>
      </c>
      <c r="I18" s="4">
        <f t="shared" si="5"/>
        <v>0.10735374164789846</v>
      </c>
    </row>
    <row r="19" spans="1:9" x14ac:dyDescent="0.2">
      <c r="A19">
        <v>1978</v>
      </c>
      <c r="B19" s="4">
        <v>0.14460000000000001</v>
      </c>
      <c r="C19" s="4">
        <v>0.1077</v>
      </c>
      <c r="D19" s="4">
        <f t="shared" si="0"/>
        <v>0.13296405214687468</v>
      </c>
      <c r="E19" s="4">
        <f t="shared" si="1"/>
        <v>0.12056619454791928</v>
      </c>
      <c r="F19" s="4">
        <f t="shared" si="2"/>
        <v>0.17886260597042281</v>
      </c>
      <c r="G19" s="4">
        <f t="shared" si="3"/>
        <v>0.10697820578754147</v>
      </c>
      <c r="H19" s="4">
        <f t="shared" si="4"/>
        <v>0.14904535213332792</v>
      </c>
      <c r="I19" s="4">
        <f t="shared" si="5"/>
        <v>0.10781089127421239</v>
      </c>
    </row>
    <row r="20" spans="1:9" x14ac:dyDescent="0.2">
      <c r="A20">
        <v>1979</v>
      </c>
      <c r="B20" s="4">
        <v>0.1832</v>
      </c>
      <c r="C20" s="4">
        <v>8.6300000000000002E-2</v>
      </c>
      <c r="D20" s="4">
        <f t="shared" si="0"/>
        <v>0.14292770364156127</v>
      </c>
      <c r="E20" s="4">
        <f t="shared" si="1"/>
        <v>0.10559887992614847</v>
      </c>
      <c r="F20" s="4">
        <f t="shared" si="2"/>
        <v>0.16690740511550928</v>
      </c>
      <c r="G20" s="4">
        <f t="shared" si="3"/>
        <v>0.10531794543403805</v>
      </c>
      <c r="H20" s="4">
        <f t="shared" si="4"/>
        <v>0.15851713391623434</v>
      </c>
      <c r="I20" s="4">
        <f t="shared" si="5"/>
        <v>0.10992581010934543</v>
      </c>
    </row>
    <row r="21" spans="1:9" x14ac:dyDescent="0.2">
      <c r="A21">
        <v>1980</v>
      </c>
      <c r="B21" s="4">
        <v>0.28699999999999998</v>
      </c>
      <c r="C21" s="4">
        <v>-1.7000000000000001E-2</v>
      </c>
      <c r="D21" s="4">
        <f t="shared" si="0"/>
        <v>0.20491529489868299</v>
      </c>
      <c r="E21" s="4">
        <f t="shared" si="1"/>
        <v>5.8985183739977742E-2</v>
      </c>
      <c r="F21" s="4">
        <f t="shared" si="2"/>
        <v>0.17380056530639365</v>
      </c>
      <c r="G21" s="4">
        <f t="shared" si="3"/>
        <v>8.6185529087643431E-2</v>
      </c>
      <c r="H21" s="4">
        <f t="shared" si="4"/>
        <v>0.19492337499197276</v>
      </c>
      <c r="I21" s="4">
        <f t="shared" si="5"/>
        <v>8.6303857823978092E-2</v>
      </c>
    </row>
    <row r="22" spans="1:9" x14ac:dyDescent="0.2">
      <c r="A22">
        <v>1981</v>
      </c>
      <c r="B22" s="4">
        <v>0.2135</v>
      </c>
      <c r="C22" s="4">
        <v>7.1800000000000003E-2</v>
      </c>
      <c r="D22" s="4">
        <f t="shared" si="0"/>
        <v>0.22789052575603819</v>
      </c>
      <c r="E22" s="4">
        <f t="shared" si="1"/>
        <v>4.7022910281995678E-2</v>
      </c>
      <c r="F22" s="4">
        <f t="shared" si="2"/>
        <v>0.18584013545333278</v>
      </c>
      <c r="G22" s="4">
        <f t="shared" si="3"/>
        <v>7.4308051074268633E-2</v>
      </c>
      <c r="H22" s="4">
        <f t="shared" si="4"/>
        <v>0.19071057909613387</v>
      </c>
      <c r="I22" s="4">
        <f t="shared" si="5"/>
        <v>8.30466669416694E-2</v>
      </c>
    </row>
    <row r="23" spans="1:9" x14ac:dyDescent="0.2">
      <c r="A23">
        <v>1982</v>
      </c>
      <c r="B23" s="4">
        <v>7.1900000000000006E-2</v>
      </c>
      <c r="C23" s="4">
        <v>8.2699999999999996E-2</v>
      </c>
      <c r="D23" s="4">
        <f t="shared" si="0"/>
        <v>0.19076022234156653</v>
      </c>
      <c r="E23" s="4">
        <f t="shared" si="1"/>
        <v>4.5823366818396494E-2</v>
      </c>
      <c r="F23" s="4">
        <f t="shared" si="2"/>
        <v>0.18001452528321238</v>
      </c>
      <c r="G23" s="4">
        <f t="shared" si="3"/>
        <v>6.6290650842049104E-2</v>
      </c>
      <c r="H23" s="4">
        <f t="shared" si="4"/>
        <v>0.16490655175927316</v>
      </c>
      <c r="I23" s="4">
        <f t="shared" si="5"/>
        <v>8.3632396967630029E-2</v>
      </c>
    </row>
    <row r="24" spans="1:9" x14ac:dyDescent="0.2">
      <c r="A24">
        <v>1983</v>
      </c>
      <c r="B24" s="4">
        <v>3.4200000000000001E-2</v>
      </c>
      <c r="C24" s="4">
        <v>0.13239999999999999</v>
      </c>
      <c r="D24" s="4">
        <f t="shared" si="0"/>
        <v>0.10650358486145706</v>
      </c>
      <c r="E24" s="4">
        <f t="shared" si="1"/>
        <v>9.5629858555909664E-2</v>
      </c>
      <c r="F24" s="4">
        <f t="shared" si="2"/>
        <v>0.15791697070716282</v>
      </c>
      <c r="G24" s="4">
        <f t="shared" si="3"/>
        <v>7.1228120147921459E-2</v>
      </c>
      <c r="H24" s="4">
        <f t="shared" si="4"/>
        <v>0.14788161561681079</v>
      </c>
      <c r="I24" s="4">
        <f t="shared" si="5"/>
        <v>8.3803743221395166E-2</v>
      </c>
    </row>
    <row r="25" spans="1:9" x14ac:dyDescent="0.2">
      <c r="A25">
        <v>1984</v>
      </c>
      <c r="B25" s="4">
        <v>2.2700000000000001E-2</v>
      </c>
      <c r="C25" s="4">
        <v>0.10440000000000001</v>
      </c>
      <c r="D25" s="4">
        <f t="shared" si="0"/>
        <v>4.2931126573449774E-2</v>
      </c>
      <c r="E25" s="4">
        <f t="shared" si="1"/>
        <v>0.10649793281123721</v>
      </c>
      <c r="F25" s="4">
        <f t="shared" si="2"/>
        <v>0.12580448660466459</v>
      </c>
      <c r="G25" s="4">
        <f t="shared" si="3"/>
        <v>7.484731322203686E-2</v>
      </c>
      <c r="H25" s="4">
        <f t="shared" si="4"/>
        <v>0.13668690918608206</v>
      </c>
      <c r="I25" s="4">
        <f t="shared" si="5"/>
        <v>8.1175988609771821E-2</v>
      </c>
    </row>
    <row r="26" spans="1:9" x14ac:dyDescent="0.2">
      <c r="A26">
        <v>1985</v>
      </c>
      <c r="B26" s="4">
        <v>2.46E-2</v>
      </c>
      <c r="C26" s="4">
        <v>7.7499999999999999E-2</v>
      </c>
      <c r="D26" s="4">
        <f t="shared" si="0"/>
        <v>2.7166540025945096E-2</v>
      </c>
      <c r="E26" s="4">
        <f t="shared" si="1"/>
        <v>0.10476415729368682</v>
      </c>
      <c r="F26" s="4">
        <f t="shared" si="2"/>
        <v>7.3353916581325507E-2</v>
      </c>
      <c r="G26" s="4">
        <f t="shared" si="3"/>
        <v>9.3757527390295081E-2</v>
      </c>
      <c r="H26" s="4">
        <f t="shared" si="4"/>
        <v>0.11953659717799781</v>
      </c>
      <c r="I26" s="4">
        <f t="shared" si="5"/>
        <v>7.6862288238558563E-2</v>
      </c>
    </row>
    <row r="27" spans="1:9" x14ac:dyDescent="0.2">
      <c r="A27">
        <v>1986</v>
      </c>
      <c r="B27" s="4">
        <v>2.75E-2</v>
      </c>
      <c r="C27" s="4">
        <v>0.11219999999999999</v>
      </c>
      <c r="D27" s="4">
        <f t="shared" si="0"/>
        <v>2.4933313860486805E-2</v>
      </c>
      <c r="E27" s="4">
        <f t="shared" si="1"/>
        <v>9.8032229609202659E-2</v>
      </c>
      <c r="F27" s="4">
        <f t="shared" si="2"/>
        <v>3.6178329888855387E-2</v>
      </c>
      <c r="G27" s="4">
        <f t="shared" si="3"/>
        <v>0.10183799552416417</v>
      </c>
      <c r="H27" s="4">
        <f t="shared" si="4"/>
        <v>9.7293054655025912E-2</v>
      </c>
      <c r="I27" s="4">
        <f t="shared" si="5"/>
        <v>8.0561529102951113E-2</v>
      </c>
    </row>
    <row r="28" spans="1:9" x14ac:dyDescent="0.2">
      <c r="A28">
        <v>1987</v>
      </c>
      <c r="B28" s="4">
        <v>3.0499999999999999E-2</v>
      </c>
      <c r="C28" s="4">
        <v>0.12470000000000001</v>
      </c>
      <c r="D28" s="4">
        <f t="shared" si="0"/>
        <v>2.7533304330162878E-2</v>
      </c>
      <c r="E28" s="4">
        <f t="shared" si="1"/>
        <v>0.10479800851977927</v>
      </c>
      <c r="F28" s="4">
        <f t="shared" si="2"/>
        <v>2.7899915484255189E-2</v>
      </c>
      <c r="G28" s="4">
        <f t="shared" si="3"/>
        <v>0.11023819183897388</v>
      </c>
      <c r="H28" s="4">
        <f t="shared" si="4"/>
        <v>6.0679359317333592E-2</v>
      </c>
      <c r="I28" s="4">
        <f t="shared" si="5"/>
        <v>0.10081184234574891</v>
      </c>
    </row>
    <row r="29" spans="1:9" x14ac:dyDescent="0.2">
      <c r="A29">
        <v>1988</v>
      </c>
      <c r="B29" s="4">
        <v>7.1499999999999994E-2</v>
      </c>
      <c r="C29" s="4">
        <v>0.11899999999999999</v>
      </c>
      <c r="D29" s="4">
        <f t="shared" si="0"/>
        <v>4.3164653278637388E-2</v>
      </c>
      <c r="E29" s="4">
        <f t="shared" si="1"/>
        <v>0.11863320294311563</v>
      </c>
      <c r="F29" s="4">
        <f t="shared" si="2"/>
        <v>3.5358333326072966E-2</v>
      </c>
      <c r="G29" s="4">
        <f t="shared" si="3"/>
        <v>0.10755864155221673</v>
      </c>
      <c r="H29" s="4">
        <f t="shared" si="4"/>
        <v>4.0412268724878686E-2</v>
      </c>
      <c r="I29" s="4">
        <f t="shared" si="5"/>
        <v>0.10755529130987895</v>
      </c>
    </row>
    <row r="30" spans="1:9" x14ac:dyDescent="0.2">
      <c r="A30">
        <v>1989</v>
      </c>
      <c r="B30" s="4">
        <v>5.7000000000000002E-2</v>
      </c>
      <c r="C30" s="4">
        <v>7.0300000000000001E-2</v>
      </c>
      <c r="D30" s="4">
        <f t="shared" si="0"/>
        <v>5.29985598744247E-2</v>
      </c>
      <c r="E30" s="4">
        <f t="shared" si="1"/>
        <v>0.10466368970941176</v>
      </c>
      <c r="F30" s="4">
        <f t="shared" si="2"/>
        <v>4.2218260586793122E-2</v>
      </c>
      <c r="G30" s="4">
        <f t="shared" si="3"/>
        <v>0.10073749686041822</v>
      </c>
      <c r="H30" s="4">
        <f t="shared" si="4"/>
        <v>3.8284231257023293E-2</v>
      </c>
      <c r="I30" s="4">
        <f t="shared" si="5"/>
        <v>0.10578332871698137</v>
      </c>
    </row>
    <row r="31" spans="1:9" x14ac:dyDescent="0.2">
      <c r="A31">
        <v>1990</v>
      </c>
      <c r="B31" s="4">
        <v>8.5699999999999998E-2</v>
      </c>
      <c r="C31" s="4">
        <v>9.8100000000000007E-2</v>
      </c>
      <c r="D31" s="4">
        <f t="shared" si="0"/>
        <v>7.1399314055724972E-2</v>
      </c>
      <c r="E31" s="4">
        <f t="shared" si="1"/>
        <v>9.5798012225529305E-2</v>
      </c>
      <c r="F31" s="4">
        <f t="shared" si="2"/>
        <v>5.4437427743309286E-2</v>
      </c>
      <c r="G31" s="4">
        <f t="shared" si="3"/>
        <v>0.10485811424189251</v>
      </c>
      <c r="H31" s="4">
        <f t="shared" si="4"/>
        <v>4.5640051673657922E-2</v>
      </c>
      <c r="I31" s="4">
        <f t="shared" si="5"/>
        <v>0.10088391190038237</v>
      </c>
    </row>
    <row r="32" spans="1:9" x14ac:dyDescent="0.2">
      <c r="A32">
        <v>1991</v>
      </c>
      <c r="B32" s="4">
        <v>9.3299999999999994E-2</v>
      </c>
      <c r="C32" s="4">
        <v>0.10349999999999999</v>
      </c>
      <c r="D32" s="4">
        <f t="shared" si="0"/>
        <v>7.8665445808354661E-2</v>
      </c>
      <c r="E32" s="4">
        <f t="shared" si="1"/>
        <v>9.0632276315176341E-2</v>
      </c>
      <c r="F32" s="4">
        <f t="shared" si="2"/>
        <v>6.7597509408400924E-2</v>
      </c>
      <c r="G32" s="4">
        <f t="shared" si="3"/>
        <v>0.10311818136467821</v>
      </c>
      <c r="H32" s="4">
        <f t="shared" si="4"/>
        <v>5.5725028779065156E-2</v>
      </c>
      <c r="I32" s="4">
        <f t="shared" si="5"/>
        <v>0.10075534449238432</v>
      </c>
    </row>
    <row r="33" spans="1:9" x14ac:dyDescent="0.2">
      <c r="A33">
        <v>1992</v>
      </c>
      <c r="B33" s="4">
        <v>6.2100000000000002E-2</v>
      </c>
      <c r="C33" s="4">
        <v>6.1800000000000001E-2</v>
      </c>
      <c r="D33" s="4">
        <f t="shared" si="0"/>
        <v>8.0365785022124214E-2</v>
      </c>
      <c r="E33" s="4">
        <f t="shared" si="1"/>
        <v>8.7798287063904468E-2</v>
      </c>
      <c r="F33" s="4">
        <f t="shared" si="2"/>
        <v>7.3919054506930593E-2</v>
      </c>
      <c r="G33" s="4">
        <f t="shared" si="3"/>
        <v>9.0537731279653144E-2</v>
      </c>
      <c r="H33" s="4">
        <f t="shared" si="4"/>
        <v>6.1082977812588979E-2</v>
      </c>
      <c r="I33" s="4">
        <f t="shared" si="5"/>
        <v>9.8511815324314966E-2</v>
      </c>
    </row>
    <row r="34" spans="1:9" x14ac:dyDescent="0.2">
      <c r="A34">
        <v>1993</v>
      </c>
      <c r="B34" s="4">
        <v>4.8000000000000001E-2</v>
      </c>
      <c r="C34" s="4">
        <v>6.8500000000000005E-2</v>
      </c>
      <c r="D34" s="4">
        <f t="shared" si="0"/>
        <v>6.7798210009470949E-2</v>
      </c>
      <c r="E34" s="4">
        <f t="shared" si="1"/>
        <v>7.7931663220027758E-2</v>
      </c>
      <c r="F34" s="4">
        <f t="shared" si="2"/>
        <v>6.9218499335391925E-2</v>
      </c>
      <c r="G34" s="4">
        <f t="shared" si="3"/>
        <v>8.0438564739452545E-2</v>
      </c>
      <c r="H34" s="4">
        <f t="shared" si="4"/>
        <v>6.4012275193277901E-2</v>
      </c>
      <c r="I34" s="4">
        <f t="shared" si="5"/>
        <v>9.2268643714021437E-2</v>
      </c>
    </row>
    <row r="35" spans="1:9" x14ac:dyDescent="0.2">
      <c r="A35">
        <v>1994</v>
      </c>
      <c r="B35" s="4">
        <v>6.2700000000000006E-2</v>
      </c>
      <c r="C35" s="4">
        <v>9.2100000000000001E-2</v>
      </c>
      <c r="D35" s="4">
        <f t="shared" si="0"/>
        <v>5.7599769425465297E-2</v>
      </c>
      <c r="E35" s="4">
        <f t="shared" si="1"/>
        <v>7.413248958924612E-2</v>
      </c>
      <c r="F35" s="4">
        <f t="shared" si="2"/>
        <v>7.0358612567375189E-2</v>
      </c>
      <c r="G35" s="4">
        <f t="shared" si="3"/>
        <v>8.4798626556576551E-2</v>
      </c>
      <c r="H35" s="4">
        <f t="shared" si="4"/>
        <v>6.8613181595438277E-2</v>
      </c>
      <c r="I35" s="4">
        <f t="shared" si="5"/>
        <v>8.7612359570854892E-2</v>
      </c>
    </row>
    <row r="36" spans="1:9" x14ac:dyDescent="0.2">
      <c r="A36">
        <v>1995</v>
      </c>
      <c r="B36" s="4">
        <v>4.48E-2</v>
      </c>
      <c r="C36" s="4">
        <v>9.5699999999999993E-2</v>
      </c>
      <c r="D36" s="4">
        <f t="shared" si="0"/>
        <v>5.1833029755940174E-2</v>
      </c>
      <c r="E36" s="4">
        <f t="shared" si="1"/>
        <v>8.5432606271467648E-2</v>
      </c>
      <c r="F36" s="4">
        <f t="shared" si="2"/>
        <v>6.21785291933179E-2</v>
      </c>
      <c r="G36" s="4">
        <f t="shared" si="3"/>
        <v>8.4318685737656551E-2</v>
      </c>
      <c r="H36" s="4">
        <f t="shared" si="4"/>
        <v>6.4798569703114595E-2</v>
      </c>
      <c r="I36" s="4">
        <f t="shared" si="5"/>
        <v>8.4284499730244988E-2</v>
      </c>
    </row>
    <row r="37" spans="1:9" x14ac:dyDescent="0.2">
      <c r="A37">
        <v>1996</v>
      </c>
      <c r="B37" s="4">
        <v>4.9200000000000001E-2</v>
      </c>
      <c r="C37" s="4">
        <v>7.5899999999999995E-2</v>
      </c>
      <c r="D37" s="4">
        <f t="shared" si="0"/>
        <v>5.2233043481408004E-2</v>
      </c>
      <c r="E37" s="4">
        <f t="shared" si="1"/>
        <v>8.7899629512520505E-2</v>
      </c>
      <c r="F37" s="4">
        <f t="shared" si="2"/>
        <v>5.335971722308841E-2</v>
      </c>
      <c r="G37" s="4">
        <f t="shared" si="3"/>
        <v>7.8799134689518269E-2</v>
      </c>
      <c r="H37" s="4">
        <f t="shared" si="4"/>
        <v>6.3684159907438698E-2</v>
      </c>
      <c r="I37" s="4">
        <f t="shared" si="5"/>
        <v>8.5084592339029541E-2</v>
      </c>
    </row>
    <row r="38" spans="1:9" x14ac:dyDescent="0.2">
      <c r="A38">
        <v>1997</v>
      </c>
      <c r="B38" s="4">
        <v>4.4400000000000002E-2</v>
      </c>
      <c r="C38" s="4">
        <v>5.9200000000000003E-2</v>
      </c>
      <c r="D38" s="4">
        <f t="shared" si="0"/>
        <v>4.6133309699996516E-2</v>
      </c>
      <c r="E38" s="4">
        <f t="shared" si="1"/>
        <v>7.6932221322479677E-2</v>
      </c>
      <c r="F38" s="4">
        <f t="shared" si="2"/>
        <v>4.9819775955967316E-2</v>
      </c>
      <c r="G38" s="4">
        <f t="shared" si="3"/>
        <v>7.8279040942987876E-2</v>
      </c>
      <c r="H38" s="4">
        <f t="shared" si="4"/>
        <v>5.7784414287056052E-2</v>
      </c>
      <c r="I38" s="4">
        <f t="shared" si="5"/>
        <v>7.9527246408432006E-2</v>
      </c>
    </row>
    <row r="39" spans="1:9" x14ac:dyDescent="0.2">
      <c r="A39">
        <v>1998</v>
      </c>
      <c r="B39" s="4">
        <v>7.51E-2</v>
      </c>
      <c r="C39" s="4">
        <v>-5.4699999999999999E-2</v>
      </c>
      <c r="D39" s="4">
        <f t="shared" si="0"/>
        <v>5.6232424818702498E-2</v>
      </c>
      <c r="E39" s="4">
        <f t="shared" si="1"/>
        <v>2.6783162155666673E-2</v>
      </c>
      <c r="F39" s="4">
        <f t="shared" si="2"/>
        <v>5.5239287379109214E-2</v>
      </c>
      <c r="G39" s="4">
        <f t="shared" si="3"/>
        <v>5.3624488598714493E-2</v>
      </c>
      <c r="H39" s="4">
        <f t="shared" si="4"/>
        <v>5.5185134269606806E-2</v>
      </c>
      <c r="I39" s="4">
        <f t="shared" si="5"/>
        <v>5.691734036906837E-2</v>
      </c>
    </row>
    <row r="40" spans="1:9" x14ac:dyDescent="0.2">
      <c r="A40">
        <v>1999</v>
      </c>
      <c r="B40" s="4">
        <v>8.0999999999999996E-3</v>
      </c>
      <c r="C40" s="4">
        <v>0.11310000000000001</v>
      </c>
      <c r="D40" s="4">
        <f t="shared" si="0"/>
        <v>4.2529585313118901E-2</v>
      </c>
      <c r="E40" s="4">
        <f t="shared" si="1"/>
        <v>3.9175540924247798E-2</v>
      </c>
      <c r="F40" s="4">
        <f t="shared" si="2"/>
        <v>4.4317717541957791E-2</v>
      </c>
      <c r="G40" s="4">
        <f t="shared" si="3"/>
        <v>5.7822521818678752E-2</v>
      </c>
      <c r="H40" s="4">
        <f t="shared" si="4"/>
        <v>4.746959698570663E-2</v>
      </c>
      <c r="I40" s="4">
        <f t="shared" si="5"/>
        <v>6.4243944535220976E-2</v>
      </c>
    </row>
    <row r="41" spans="1:9" x14ac:dyDescent="0.2">
      <c r="A41">
        <v>2000</v>
      </c>
      <c r="B41" s="4">
        <v>2.2599999999999999E-2</v>
      </c>
      <c r="C41" s="4">
        <v>8.9200000000000002E-2</v>
      </c>
      <c r="D41" s="4">
        <f t="shared" si="0"/>
        <v>3.5262526638803138E-2</v>
      </c>
      <c r="E41" s="4">
        <f t="shared" si="1"/>
        <v>4.9172540621171379E-2</v>
      </c>
      <c r="F41" s="4">
        <f t="shared" si="2"/>
        <v>3.9877344799705838E-2</v>
      </c>
      <c r="G41" s="4">
        <f t="shared" si="3"/>
        <v>5.6522979998945289E-2</v>
      </c>
      <c r="H41" s="4">
        <f t="shared" si="4"/>
        <v>4.3840649927517461E-2</v>
      </c>
      <c r="I41" s="4">
        <f t="shared" si="5"/>
        <v>6.7200699504283534E-2</v>
      </c>
    </row>
    <row r="42" spans="1:9" x14ac:dyDescent="0.2">
      <c r="A42">
        <v>2001</v>
      </c>
      <c r="B42" s="4">
        <v>4.07E-2</v>
      </c>
      <c r="C42" s="4">
        <v>4.53E-2</v>
      </c>
      <c r="D42" s="4">
        <f t="shared" si="0"/>
        <v>2.3799110988818484E-2</v>
      </c>
      <c r="E42" s="4">
        <f t="shared" si="1"/>
        <v>8.2529394520193478E-2</v>
      </c>
      <c r="F42" s="4">
        <f t="shared" si="2"/>
        <v>3.8177445437796109E-2</v>
      </c>
      <c r="G42" s="4">
        <f t="shared" si="3"/>
        <v>5.0403416460852668E-2</v>
      </c>
      <c r="H42" s="4">
        <f t="shared" si="4"/>
        <v>4.0698089010362537E-2</v>
      </c>
      <c r="I42" s="4">
        <f t="shared" si="5"/>
        <v>6.0515308598951378E-2</v>
      </c>
    </row>
    <row r="43" spans="1:9" x14ac:dyDescent="0.2">
      <c r="A43">
        <v>2002</v>
      </c>
      <c r="B43" s="4">
        <v>2.76E-2</v>
      </c>
      <c r="C43" s="4">
        <v>7.4300000000000005E-2</v>
      </c>
      <c r="D43" s="4">
        <f t="shared" si="0"/>
        <v>3.0299708862116859E-2</v>
      </c>
      <c r="E43" s="4">
        <f t="shared" si="1"/>
        <v>6.9598339847516399E-2</v>
      </c>
      <c r="F43" s="4">
        <f t="shared" si="2"/>
        <v>3.4817428722305976E-2</v>
      </c>
      <c r="G43" s="4">
        <f t="shared" si="3"/>
        <v>5.3422968693695339E-2</v>
      </c>
      <c r="H43" s="4">
        <f t="shared" si="4"/>
        <v>3.8240865840620586E-2</v>
      </c>
      <c r="I43" s="4">
        <f t="shared" si="5"/>
        <v>5.7458960305467599E-2</v>
      </c>
    </row>
    <row r="44" spans="1:9" x14ac:dyDescent="0.2">
      <c r="A44">
        <v>2003</v>
      </c>
      <c r="B44" s="4">
        <v>3.5099999999999999E-2</v>
      </c>
      <c r="C44" s="4">
        <v>2.93E-2</v>
      </c>
      <c r="D44" s="4">
        <f t="shared" si="0"/>
        <v>3.4466522704221347E-2</v>
      </c>
      <c r="E44" s="4">
        <f t="shared" si="1"/>
        <v>4.9631599821651662E-2</v>
      </c>
      <c r="F44" s="4">
        <f t="shared" si="2"/>
        <v>2.6819370078385418E-2</v>
      </c>
      <c r="G44" s="4">
        <f t="shared" si="3"/>
        <v>7.0235492143993383E-2</v>
      </c>
      <c r="H44" s="4">
        <f t="shared" si="4"/>
        <v>3.6226679108239068E-2</v>
      </c>
      <c r="I44" s="4">
        <f t="shared" si="5"/>
        <v>5.0801715507247991E-2</v>
      </c>
    </row>
    <row r="45" spans="1:9" x14ac:dyDescent="0.2">
      <c r="A45">
        <v>2004</v>
      </c>
      <c r="B45" s="4">
        <v>3.5900000000000001E-2</v>
      </c>
      <c r="C45" s="4">
        <v>4.9000000000000002E-2</v>
      </c>
      <c r="D45" s="4">
        <f t="shared" si="0"/>
        <v>3.2866596810677606E-2</v>
      </c>
      <c r="E45" s="4">
        <f t="shared" si="1"/>
        <v>5.0864971349227517E-2</v>
      </c>
      <c r="F45" s="4">
        <f t="shared" si="2"/>
        <v>3.237979255654011E-2</v>
      </c>
      <c r="G45" s="4">
        <f t="shared" si="3"/>
        <v>5.7417697975694182E-2</v>
      </c>
      <c r="H45" s="4">
        <f t="shared" si="4"/>
        <v>3.5012448383596961E-2</v>
      </c>
      <c r="I45" s="4">
        <f t="shared" si="5"/>
        <v>4.9344631293735119E-2</v>
      </c>
    </row>
    <row r="46" spans="1:9" x14ac:dyDescent="0.2">
      <c r="A46">
        <v>2005</v>
      </c>
      <c r="B46" s="4">
        <v>2.75E-2</v>
      </c>
      <c r="C46" s="4">
        <v>3.9199999999999999E-2</v>
      </c>
      <c r="D46" s="4">
        <f t="shared" si="0"/>
        <v>3.2833261711132877E-2</v>
      </c>
      <c r="E46" s="4">
        <f t="shared" si="1"/>
        <v>3.9166343382007085E-2</v>
      </c>
      <c r="F46" s="4">
        <f t="shared" si="2"/>
        <v>3.335986917180378E-2</v>
      </c>
      <c r="G46" s="4">
        <f t="shared" si="3"/>
        <v>4.7418875191425514E-2</v>
      </c>
      <c r="H46" s="4">
        <f t="shared" si="4"/>
        <v>2.8213786279650321E-2</v>
      </c>
      <c r="I46" s="4">
        <f t="shared" si="5"/>
        <v>6.27674777641829E-2</v>
      </c>
    </row>
    <row r="47" spans="1:9" x14ac:dyDescent="0.2">
      <c r="A47">
        <v>2006</v>
      </c>
      <c r="B47" s="4">
        <v>2.24E-2</v>
      </c>
      <c r="C47" s="4">
        <v>5.1799999999999999E-2</v>
      </c>
      <c r="D47" s="4">
        <f t="shared" si="0"/>
        <v>2.8599845145876657E-2</v>
      </c>
      <c r="E47" s="4">
        <f t="shared" si="1"/>
        <v>4.6666520820622281E-2</v>
      </c>
      <c r="F47" s="4">
        <f t="shared" si="2"/>
        <v>2.9699869898635711E-2</v>
      </c>
      <c r="G47" s="4">
        <f t="shared" si="3"/>
        <v>4.8718868940227367E-2</v>
      </c>
      <c r="H47" s="4">
        <f t="shared" si="4"/>
        <v>3.0256929083222417E-2</v>
      </c>
      <c r="I47" s="4">
        <f t="shared" si="5"/>
        <v>5.4012439875364748E-2</v>
      </c>
    </row>
    <row r="48" spans="1:9" x14ac:dyDescent="0.2">
      <c r="A48">
        <v>2007</v>
      </c>
      <c r="B48" s="4">
        <v>2.53E-2</v>
      </c>
      <c r="C48" s="4">
        <v>5.4600000000000003E-2</v>
      </c>
      <c r="D48" s="4">
        <f t="shared" si="0"/>
        <v>2.5066644860970655E-2</v>
      </c>
      <c r="E48" s="4">
        <f t="shared" si="1"/>
        <v>4.8533109124832663E-2</v>
      </c>
      <c r="F48" s="4">
        <f t="shared" si="2"/>
        <v>2.9239856010875087E-2</v>
      </c>
      <c r="G48" s="4">
        <f t="shared" si="3"/>
        <v>4.477956588966947E-2</v>
      </c>
      <c r="H48" s="4">
        <f t="shared" si="4"/>
        <v>3.0642668433557674E-2</v>
      </c>
      <c r="I48" s="4">
        <f t="shared" si="5"/>
        <v>4.9070588252178027E-2</v>
      </c>
    </row>
    <row r="49" spans="1:9" x14ac:dyDescent="0.2">
      <c r="A49">
        <v>2008</v>
      </c>
      <c r="B49" s="4">
        <v>4.6699999999999998E-2</v>
      </c>
      <c r="C49" s="4">
        <v>2.8299999999999999E-2</v>
      </c>
      <c r="D49" s="4">
        <f t="shared" si="0"/>
        <v>3.1466079735281482E-2</v>
      </c>
      <c r="E49" s="4">
        <f t="shared" si="1"/>
        <v>4.4899304841734988E-2</v>
      </c>
      <c r="F49" s="4">
        <f t="shared" si="2"/>
        <v>3.1559612506740109E-2</v>
      </c>
      <c r="G49" s="4">
        <f t="shared" si="3"/>
        <v>4.4579534139728594E-2</v>
      </c>
      <c r="H49" s="4">
        <f t="shared" si="4"/>
        <v>3.1499703091185438E-2</v>
      </c>
      <c r="I49" s="4">
        <f t="shared" si="5"/>
        <v>4.664174840961266E-2</v>
      </c>
    </row>
    <row r="50" spans="1:9" x14ac:dyDescent="0.2">
      <c r="A50">
        <v>2009</v>
      </c>
      <c r="B50" s="4">
        <v>2.76E-2</v>
      </c>
      <c r="C50" s="4">
        <v>7.1000000000000004E-3</v>
      </c>
      <c r="D50" s="4">
        <f t="shared" si="0"/>
        <v>3.3199540139193573E-2</v>
      </c>
      <c r="E50" s="4">
        <f t="shared" si="1"/>
        <v>2.9998113164566576E-2</v>
      </c>
      <c r="F50" s="4">
        <f t="shared" si="2"/>
        <v>2.9899629438759234E-2</v>
      </c>
      <c r="G50" s="4">
        <f t="shared" si="3"/>
        <v>3.6198500302347725E-2</v>
      </c>
      <c r="H50" s="4">
        <f t="shared" si="4"/>
        <v>3.1499703091185438E-2</v>
      </c>
      <c r="I50" s="4">
        <f t="shared" si="5"/>
        <v>3.7041638498052976E-2</v>
      </c>
    </row>
    <row r="51" spans="1:9" x14ac:dyDescent="0.2">
      <c r="A51">
        <v>2010</v>
      </c>
      <c r="B51" s="4">
        <v>2.9399999999999999E-2</v>
      </c>
      <c r="C51" s="4">
        <v>6.5000000000000002E-2</v>
      </c>
      <c r="D51" s="4">
        <f t="shared" si="0"/>
        <v>3.456629606488093E-2</v>
      </c>
      <c r="E51" s="4">
        <f t="shared" si="1"/>
        <v>3.3463807355474273E-2</v>
      </c>
      <c r="F51" s="4">
        <f t="shared" si="2"/>
        <v>3.027963566761116E-2</v>
      </c>
      <c r="G51" s="4">
        <f t="shared" si="3"/>
        <v>4.135781328066912E-2</v>
      </c>
      <c r="H51" s="4">
        <f t="shared" si="4"/>
        <v>3.0685426798541471E-2</v>
      </c>
      <c r="I51" s="4">
        <f t="shared" si="5"/>
        <v>4.214125324645579E-2</v>
      </c>
    </row>
    <row r="52" spans="1:9" x14ac:dyDescent="0.2">
      <c r="A52">
        <v>2011</v>
      </c>
      <c r="B52" s="4">
        <v>4.0300000000000002E-2</v>
      </c>
      <c r="C52" s="4">
        <v>3.6799999999999999E-2</v>
      </c>
      <c r="D52" s="4">
        <f t="shared" si="0"/>
        <v>3.2433175977075734E-2</v>
      </c>
      <c r="E52" s="4">
        <f t="shared" si="1"/>
        <v>3.629720669989922E-2</v>
      </c>
      <c r="F52" s="4">
        <f t="shared" si="2"/>
        <v>3.3859661432188659E-2</v>
      </c>
      <c r="G52" s="4">
        <f t="shared" si="3"/>
        <v>3.8357946479820271E-2</v>
      </c>
      <c r="H52" s="4">
        <f t="shared" si="4"/>
        <v>3.1313953613747003E-2</v>
      </c>
      <c r="I52" s="4">
        <f t="shared" si="5"/>
        <v>4.0398424500693864E-2</v>
      </c>
    </row>
    <row r="53" spans="1:9" x14ac:dyDescent="0.2">
      <c r="A53">
        <v>2012</v>
      </c>
      <c r="B53" s="4">
        <v>2.1899999999999999E-2</v>
      </c>
      <c r="C53" s="4">
        <v>2.29E-2</v>
      </c>
      <c r="D53" s="4">
        <f t="shared" si="0"/>
        <v>3.0533048079192326E-2</v>
      </c>
      <c r="E53" s="4">
        <f t="shared" si="1"/>
        <v>4.1565133562258438E-2</v>
      </c>
      <c r="F53" s="4">
        <f t="shared" si="2"/>
        <v>3.3179593994518086E-2</v>
      </c>
      <c r="G53" s="4">
        <f t="shared" si="3"/>
        <v>3.2018172168477577E-2</v>
      </c>
      <c r="H53" s="4">
        <f t="shared" si="4"/>
        <v>3.0513903914325624E-2</v>
      </c>
      <c r="I53" s="4">
        <f t="shared" si="5"/>
        <v>3.806966255496036E-2</v>
      </c>
    </row>
    <row r="54" spans="1:9" x14ac:dyDescent="0.2">
      <c r="A54">
        <v>2013</v>
      </c>
      <c r="B54" s="4">
        <v>1.2999999999999999E-2</v>
      </c>
      <c r="C54" s="4">
        <v>2.9000000000000001E-2</v>
      </c>
      <c r="D54" s="4">
        <f t="shared" si="0"/>
        <v>2.5066020703533809E-2</v>
      </c>
      <c r="E54" s="4">
        <f t="shared" si="1"/>
        <v>2.9566504904281032E-2</v>
      </c>
      <c r="F54" s="4">
        <f t="shared" si="2"/>
        <v>2.6439596655748687E-2</v>
      </c>
      <c r="G54" s="4">
        <f t="shared" si="3"/>
        <v>3.2158176980587427E-2</v>
      </c>
      <c r="H54" s="4">
        <f t="shared" si="4"/>
        <v>2.9170883744342291E-2</v>
      </c>
      <c r="I54" s="4">
        <f t="shared" si="5"/>
        <v>3.4812648577059235E-2</v>
      </c>
    </row>
    <row r="55" spans="1:9" x14ac:dyDescent="0.2">
      <c r="A55">
        <v>2014</v>
      </c>
      <c r="B55" s="4">
        <v>1.2699999999999999E-2</v>
      </c>
      <c r="C55" s="4">
        <v>3.3399999999999999E-2</v>
      </c>
      <c r="D55" s="4">
        <f t="shared" si="0"/>
        <v>1.5866575605159028E-2</v>
      </c>
      <c r="E55" s="4">
        <f t="shared" si="1"/>
        <v>2.8433240681380312E-2</v>
      </c>
      <c r="F55" s="4">
        <f t="shared" si="2"/>
        <v>2.3459453653401852E-2</v>
      </c>
      <c r="G55" s="4">
        <f t="shared" si="3"/>
        <v>3.7418941583069909E-2</v>
      </c>
      <c r="H55" s="4">
        <f t="shared" si="4"/>
        <v>2.7370716899284275E-2</v>
      </c>
      <c r="I55" s="4">
        <f t="shared" si="5"/>
        <v>3.1784401096729198E-2</v>
      </c>
    </row>
    <row r="56" spans="1:9" x14ac:dyDescent="0.2">
      <c r="A56">
        <v>2015</v>
      </c>
      <c r="B56" s="4">
        <v>7.1000000000000004E-3</v>
      </c>
      <c r="C56" s="4">
        <v>2.7900000000000001E-2</v>
      </c>
      <c r="D56" s="4">
        <f t="shared" si="0"/>
        <v>1.0933296525763581E-2</v>
      </c>
      <c r="E56" s="4">
        <f t="shared" si="1"/>
        <v>3.0099971775428003E-2</v>
      </c>
      <c r="F56" s="4">
        <f t="shared" si="2"/>
        <v>1.899932077934352E-2</v>
      </c>
      <c r="G56" s="4">
        <f t="shared" si="3"/>
        <v>2.9999886413989429E-2</v>
      </c>
      <c r="H56" s="4">
        <f t="shared" si="4"/>
        <v>2.1713707317388753E-2</v>
      </c>
      <c r="I56" s="4">
        <f t="shared" si="5"/>
        <v>3.1727256151185657E-2</v>
      </c>
    </row>
    <row r="57" spans="1:9" x14ac:dyDescent="0.2">
      <c r="A57">
        <v>2016</v>
      </c>
      <c r="B57" s="4">
        <v>9.7000000000000003E-3</v>
      </c>
      <c r="C57" s="4">
        <v>2.93E-2</v>
      </c>
      <c r="D57" s="4">
        <f t="shared" si="0"/>
        <v>9.8333071581322429E-3</v>
      </c>
      <c r="E57" s="4">
        <f t="shared" si="1"/>
        <v>3.0199972775051265E-2</v>
      </c>
      <c r="F57" s="4">
        <f t="shared" si="2"/>
        <v>1.2879875091442727E-2</v>
      </c>
      <c r="G57" s="4">
        <f t="shared" si="3"/>
        <v>2.8499943395829064E-2</v>
      </c>
      <c r="H57" s="4">
        <f t="shared" si="4"/>
        <v>1.9156518814128276E-2</v>
      </c>
      <c r="I57" s="4">
        <f t="shared" si="5"/>
        <v>3.4899163952715639E-2</v>
      </c>
    </row>
    <row r="58" spans="1:9" x14ac:dyDescent="0.2">
      <c r="A58">
        <v>2017</v>
      </c>
      <c r="B58" s="4">
        <v>1.9400000000000001E-2</v>
      </c>
      <c r="C58" s="4">
        <v>3.0599999999999999E-2</v>
      </c>
      <c r="D58" s="4">
        <f t="shared" si="0"/>
        <v>1.2066526608606409E-2</v>
      </c>
      <c r="E58" s="4">
        <f t="shared" si="1"/>
        <v>2.9266660590621996E-2</v>
      </c>
      <c r="F58" s="4">
        <f t="shared" si="2"/>
        <v>1.2379915183743151E-2</v>
      </c>
      <c r="G58" s="4">
        <f t="shared" si="3"/>
        <v>3.003998219355708E-2</v>
      </c>
      <c r="H58" s="4">
        <f t="shared" si="4"/>
        <v>1.7728032474053634E-2</v>
      </c>
      <c r="I58" s="4">
        <f t="shared" si="5"/>
        <v>2.9985632546896568E-2</v>
      </c>
    </row>
    <row r="59" spans="1:9" x14ac:dyDescent="0.2">
      <c r="A59">
        <v>2018</v>
      </c>
      <c r="B59" s="4">
        <v>1.4800000000000001E-2</v>
      </c>
      <c r="C59" s="4">
        <v>2.6700000000000002E-2</v>
      </c>
      <c r="D59" s="4">
        <f t="shared" si="0"/>
        <v>1.4633254866851075E-2</v>
      </c>
      <c r="E59" s="4">
        <f t="shared" si="1"/>
        <v>2.8866653525938091E-2</v>
      </c>
      <c r="F59" s="4">
        <f t="shared" si="2"/>
        <v>1.273991036003963E-2</v>
      </c>
      <c r="G59" s="4">
        <f t="shared" si="3"/>
        <v>2.9579973180133834E-2</v>
      </c>
      <c r="H59" s="4">
        <f t="shared" si="4"/>
        <v>1.408559933953768E-2</v>
      </c>
      <c r="I59" s="4">
        <f t="shared" si="5"/>
        <v>2.8542811257622702E-2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BC9A0-16D2-D247-86DD-436F16E64928}">
  <dimension ref="A1:K60"/>
  <sheetViews>
    <sheetView topLeftCell="A14" workbookViewId="0">
      <selection activeCell="F32" sqref="F32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/>
      <c r="C2" s="4"/>
      <c r="F2" s="4"/>
      <c r="G2" s="4"/>
      <c r="H2" s="4"/>
      <c r="I2" s="4"/>
      <c r="J2" s="4"/>
      <c r="K2" s="4"/>
    </row>
    <row r="3" spans="1:11" x14ac:dyDescent="0.2">
      <c r="A3">
        <v>1962</v>
      </c>
      <c r="B3" s="4"/>
      <c r="C3" s="4"/>
      <c r="F3" s="4"/>
      <c r="G3" s="4"/>
      <c r="H3" s="4"/>
      <c r="I3" s="4"/>
      <c r="J3" s="4"/>
      <c r="K3" s="4"/>
    </row>
    <row r="4" spans="1:11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  <c r="J4" s="4">
        <f>(($B2+100)*($B3+100)*($B4+100))^(1/3)-100</f>
        <v>0</v>
      </c>
      <c r="K4" s="4">
        <f>(($C6+100)*($C5+100)*($C4+100))^(1/3)-100</f>
        <v>0</v>
      </c>
    </row>
    <row r="5" spans="1:11" x14ac:dyDescent="0.2">
      <c r="A5">
        <v>1964</v>
      </c>
      <c r="B5" s="4"/>
      <c r="C5" s="4"/>
      <c r="D5" s="4">
        <f t="shared" ref="D5:D59" si="0">(($B3+100)*($B4+100)*($B5+100))^(1/3)-100</f>
        <v>0</v>
      </c>
      <c r="E5" s="4">
        <f t="shared" ref="E5:E59" si="1">(($C3+100)*($C4+100)*($C5+100))^(1/3)-100</f>
        <v>0</v>
      </c>
      <c r="F5" s="4"/>
      <c r="G5" s="4"/>
      <c r="H5" s="4"/>
      <c r="I5" s="4"/>
      <c r="J5" s="4">
        <f t="shared" ref="J5:J59" si="2">(($B3+100)*($B4+100)*($B5+100))^(1/3)-100</f>
        <v>0</v>
      </c>
      <c r="K5" s="4">
        <f>(($C7+100)*($C6+100)*($C5+100))^(1/3)-100</f>
        <v>0</v>
      </c>
    </row>
    <row r="6" spans="1:11" x14ac:dyDescent="0.2">
      <c r="A6">
        <v>1965</v>
      </c>
      <c r="B6" s="4"/>
      <c r="C6" s="4"/>
      <c r="D6" s="4">
        <f t="shared" si="0"/>
        <v>0</v>
      </c>
      <c r="E6" s="4">
        <f t="shared" si="1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  <c r="J6" s="4">
        <f t="shared" si="2"/>
        <v>0</v>
      </c>
      <c r="K6" s="4">
        <f t="shared" ref="K6:K59" si="3">(($C8+100)*($C7+100)*($C6+100))^(1/3)-100</f>
        <v>0</v>
      </c>
    </row>
    <row r="7" spans="1:11" x14ac:dyDescent="0.2">
      <c r="A7">
        <v>1966</v>
      </c>
      <c r="B7" s="4"/>
      <c r="C7" s="4"/>
      <c r="D7" s="4">
        <f t="shared" si="0"/>
        <v>0</v>
      </c>
      <c r="E7" s="4">
        <f t="shared" si="1"/>
        <v>0</v>
      </c>
      <c r="F7" s="4">
        <f t="shared" ref="F7:F59" si="4">(($B3+100)*($B4+100)*($B5+100)*($B6+100)*($B7+100))^(1/5)-100</f>
        <v>0</v>
      </c>
      <c r="G7" s="4">
        <f t="shared" ref="G7:G59" si="5">(($C3+100)*($C4+100)*($C5+100)*($C6+100)*($C7+100))^(1/5)-100</f>
        <v>0</v>
      </c>
      <c r="H7" s="4"/>
      <c r="I7" s="4"/>
      <c r="J7" s="4">
        <f t="shared" si="2"/>
        <v>0</v>
      </c>
      <c r="K7" s="4">
        <f t="shared" si="3"/>
        <v>0</v>
      </c>
    </row>
    <row r="8" spans="1:11" x14ac:dyDescent="0.2">
      <c r="A8">
        <v>1967</v>
      </c>
      <c r="B8" s="4"/>
      <c r="C8" s="4"/>
      <c r="D8" s="4">
        <f t="shared" si="0"/>
        <v>0</v>
      </c>
      <c r="E8" s="4">
        <f t="shared" si="1"/>
        <v>0</v>
      </c>
      <c r="F8" s="4">
        <f t="shared" si="4"/>
        <v>0</v>
      </c>
      <c r="G8" s="4">
        <f t="shared" si="5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  <c r="J8" s="4">
        <f t="shared" si="2"/>
        <v>0</v>
      </c>
      <c r="K8" s="4">
        <f t="shared" si="3"/>
        <v>0</v>
      </c>
    </row>
    <row r="9" spans="1:11" x14ac:dyDescent="0.2">
      <c r="A9">
        <v>1968</v>
      </c>
      <c r="B9" s="4"/>
      <c r="C9" s="4"/>
      <c r="D9" s="4">
        <f t="shared" si="0"/>
        <v>0</v>
      </c>
      <c r="E9" s="4">
        <f t="shared" si="1"/>
        <v>0</v>
      </c>
      <c r="F9" s="4">
        <f t="shared" si="4"/>
        <v>0</v>
      </c>
      <c r="G9" s="4">
        <f t="shared" si="5"/>
        <v>0</v>
      </c>
      <c r="H9" s="4">
        <f t="shared" ref="H9:H59" si="6">(($B3+100)*($B4+100)*($B5+100)*($B6+100)*($B7+100)*($B8+100)*($B9+100))^(1/7)-100</f>
        <v>0</v>
      </c>
      <c r="I9" s="4">
        <f t="shared" ref="I9:I59" si="7">(($C3+100)*($C4+100)*($C5+100)*($C6+100)*($C7+100)*($C8+100)*($C9+100))^(1/7)-100</f>
        <v>0</v>
      </c>
      <c r="J9" s="4">
        <f t="shared" si="2"/>
        <v>0</v>
      </c>
      <c r="K9" s="4">
        <f t="shared" si="3"/>
        <v>0</v>
      </c>
    </row>
    <row r="10" spans="1:11" x14ac:dyDescent="0.2">
      <c r="A10">
        <v>1969</v>
      </c>
      <c r="B10" s="4"/>
      <c r="C10" s="4"/>
      <c r="D10" s="4">
        <f t="shared" si="0"/>
        <v>0</v>
      </c>
      <c r="E10" s="4">
        <f t="shared" si="1"/>
        <v>0</v>
      </c>
      <c r="F10" s="4">
        <f t="shared" si="4"/>
        <v>0</v>
      </c>
      <c r="G10" s="4">
        <f t="shared" si="5"/>
        <v>0</v>
      </c>
      <c r="H10" s="4">
        <f t="shared" si="6"/>
        <v>0</v>
      </c>
      <c r="I10" s="4">
        <f t="shared" si="7"/>
        <v>0</v>
      </c>
      <c r="J10" s="4">
        <f t="shared" si="2"/>
        <v>0</v>
      </c>
      <c r="K10" s="4">
        <f t="shared" si="3"/>
        <v>0</v>
      </c>
    </row>
    <row r="11" spans="1:11" x14ac:dyDescent="0.2">
      <c r="A11">
        <v>1970</v>
      </c>
      <c r="B11" s="4"/>
      <c r="C11" s="4"/>
      <c r="D11" s="4">
        <f t="shared" si="0"/>
        <v>0</v>
      </c>
      <c r="E11" s="4">
        <f t="shared" si="1"/>
        <v>0</v>
      </c>
      <c r="F11" s="4">
        <f t="shared" si="4"/>
        <v>0</v>
      </c>
      <c r="G11" s="4">
        <f t="shared" si="5"/>
        <v>0</v>
      </c>
      <c r="H11" s="4">
        <f t="shared" si="6"/>
        <v>0</v>
      </c>
      <c r="I11" s="4">
        <f t="shared" si="7"/>
        <v>0</v>
      </c>
      <c r="J11" s="4">
        <f t="shared" si="2"/>
        <v>0</v>
      </c>
      <c r="K11" s="4">
        <f t="shared" si="3"/>
        <v>0</v>
      </c>
    </row>
    <row r="12" spans="1:11" x14ac:dyDescent="0.2">
      <c r="A12">
        <v>1971</v>
      </c>
      <c r="B12" s="4"/>
      <c r="C12" s="4"/>
      <c r="D12" s="4">
        <f t="shared" si="0"/>
        <v>0</v>
      </c>
      <c r="E12" s="4">
        <f t="shared" si="1"/>
        <v>0</v>
      </c>
      <c r="F12" s="4">
        <f t="shared" si="4"/>
        <v>0</v>
      </c>
      <c r="G12" s="4">
        <f t="shared" si="5"/>
        <v>0</v>
      </c>
      <c r="H12" s="4">
        <f t="shared" si="6"/>
        <v>0</v>
      </c>
      <c r="I12" s="4">
        <f t="shared" si="7"/>
        <v>0</v>
      </c>
      <c r="J12" s="4">
        <f t="shared" si="2"/>
        <v>0</v>
      </c>
      <c r="K12" s="4">
        <f t="shared" si="3"/>
        <v>0</v>
      </c>
    </row>
    <row r="13" spans="1:11" x14ac:dyDescent="0.2">
      <c r="A13">
        <v>1972</v>
      </c>
      <c r="B13" s="4"/>
      <c r="C13" s="4"/>
      <c r="D13" s="4">
        <f t="shared" si="0"/>
        <v>0</v>
      </c>
      <c r="E13" s="4">
        <f t="shared" si="1"/>
        <v>0</v>
      </c>
      <c r="F13" s="4">
        <f t="shared" si="4"/>
        <v>0</v>
      </c>
      <c r="G13" s="4">
        <f t="shared" si="5"/>
        <v>0</v>
      </c>
      <c r="H13" s="4">
        <f t="shared" si="6"/>
        <v>0</v>
      </c>
      <c r="I13" s="4">
        <f t="shared" si="7"/>
        <v>0</v>
      </c>
      <c r="J13" s="4">
        <f t="shared" si="2"/>
        <v>0</v>
      </c>
      <c r="K13" s="4">
        <f t="shared" si="3"/>
        <v>0</v>
      </c>
    </row>
    <row r="14" spans="1:11" x14ac:dyDescent="0.2">
      <c r="A14">
        <v>1973</v>
      </c>
      <c r="B14" s="4"/>
      <c r="C14" s="4"/>
      <c r="D14" s="4">
        <f t="shared" si="0"/>
        <v>0</v>
      </c>
      <c r="E14" s="4">
        <f t="shared" si="1"/>
        <v>0</v>
      </c>
      <c r="F14" s="4">
        <f t="shared" si="4"/>
        <v>0</v>
      </c>
      <c r="G14" s="4">
        <f t="shared" si="5"/>
        <v>0</v>
      </c>
      <c r="H14" s="4">
        <f t="shared" si="6"/>
        <v>0</v>
      </c>
      <c r="I14" s="4">
        <f t="shared" si="7"/>
        <v>0</v>
      </c>
      <c r="J14" s="4">
        <f t="shared" si="2"/>
        <v>0</v>
      </c>
      <c r="K14" s="4">
        <f t="shared" si="3"/>
        <v>0</v>
      </c>
    </row>
    <row r="15" spans="1:11" x14ac:dyDescent="0.2">
      <c r="A15">
        <v>1974</v>
      </c>
      <c r="B15" s="4"/>
      <c r="C15" s="4"/>
      <c r="D15" s="4">
        <f t="shared" si="0"/>
        <v>0</v>
      </c>
      <c r="E15" s="4">
        <f t="shared" si="1"/>
        <v>0</v>
      </c>
      <c r="F15" s="4">
        <f t="shared" si="4"/>
        <v>0</v>
      </c>
      <c r="G15" s="4">
        <f t="shared" si="5"/>
        <v>0</v>
      </c>
      <c r="H15" s="4">
        <f t="shared" si="6"/>
        <v>0</v>
      </c>
      <c r="I15" s="4">
        <f t="shared" si="7"/>
        <v>0</v>
      </c>
      <c r="J15" s="4">
        <f t="shared" si="2"/>
        <v>0</v>
      </c>
      <c r="K15" s="4">
        <f t="shared" si="3"/>
        <v>0</v>
      </c>
    </row>
    <row r="16" spans="1:11" x14ac:dyDescent="0.2">
      <c r="A16">
        <v>1975</v>
      </c>
      <c r="B16" s="4"/>
      <c r="C16" s="4"/>
      <c r="D16" s="4">
        <f t="shared" si="0"/>
        <v>0</v>
      </c>
      <c r="E16" s="4">
        <f t="shared" si="1"/>
        <v>0</v>
      </c>
      <c r="F16" s="4">
        <f t="shared" si="4"/>
        <v>0</v>
      </c>
      <c r="G16" s="4">
        <f t="shared" si="5"/>
        <v>0</v>
      </c>
      <c r="H16" s="4">
        <f t="shared" si="6"/>
        <v>0</v>
      </c>
      <c r="I16" s="4">
        <f t="shared" si="7"/>
        <v>0</v>
      </c>
      <c r="J16" s="4">
        <f t="shared" si="2"/>
        <v>0</v>
      </c>
      <c r="K16" s="4">
        <f t="shared" si="3"/>
        <v>0</v>
      </c>
    </row>
    <row r="17" spans="1:11" x14ac:dyDescent="0.2">
      <c r="A17">
        <v>1976</v>
      </c>
      <c r="B17" s="4"/>
      <c r="C17" s="4"/>
      <c r="D17" s="4">
        <f t="shared" si="0"/>
        <v>0</v>
      </c>
      <c r="E17" s="4">
        <f t="shared" si="1"/>
        <v>0</v>
      </c>
      <c r="F17" s="4">
        <f t="shared" si="4"/>
        <v>0</v>
      </c>
      <c r="G17" s="4">
        <f t="shared" si="5"/>
        <v>0</v>
      </c>
      <c r="H17" s="4">
        <f t="shared" si="6"/>
        <v>0</v>
      </c>
      <c r="I17" s="4">
        <f t="shared" si="7"/>
        <v>0</v>
      </c>
      <c r="J17" s="4">
        <f t="shared" si="2"/>
        <v>0</v>
      </c>
      <c r="K17" s="4">
        <f t="shared" si="3"/>
        <v>0</v>
      </c>
    </row>
    <row r="18" spans="1:11" x14ac:dyDescent="0.2">
      <c r="A18">
        <v>1977</v>
      </c>
      <c r="B18" s="4"/>
      <c r="C18" s="4"/>
      <c r="D18" s="4">
        <f t="shared" si="0"/>
        <v>0</v>
      </c>
      <c r="E18" s="4">
        <f t="shared" si="1"/>
        <v>0</v>
      </c>
      <c r="F18" s="4">
        <f t="shared" si="4"/>
        <v>0</v>
      </c>
      <c r="G18" s="4">
        <f t="shared" si="5"/>
        <v>0</v>
      </c>
      <c r="H18" s="4">
        <f t="shared" si="6"/>
        <v>0</v>
      </c>
      <c r="I18" s="4">
        <f t="shared" si="7"/>
        <v>0</v>
      </c>
      <c r="J18" s="4">
        <f t="shared" si="2"/>
        <v>0</v>
      </c>
      <c r="K18" s="4">
        <f t="shared" si="3"/>
        <v>0</v>
      </c>
    </row>
    <row r="19" spans="1:11" x14ac:dyDescent="0.2">
      <c r="A19">
        <v>1978</v>
      </c>
      <c r="B19" s="4"/>
      <c r="C19" s="4"/>
      <c r="D19" s="4">
        <f t="shared" si="0"/>
        <v>0</v>
      </c>
      <c r="E19" s="4">
        <f t="shared" si="1"/>
        <v>0</v>
      </c>
      <c r="F19" s="4">
        <f t="shared" si="4"/>
        <v>0</v>
      </c>
      <c r="G19" s="4">
        <f t="shared" si="5"/>
        <v>0</v>
      </c>
      <c r="H19" s="4">
        <f t="shared" si="6"/>
        <v>0</v>
      </c>
      <c r="I19" s="4">
        <f t="shared" si="7"/>
        <v>0</v>
      </c>
      <c r="J19" s="4">
        <f t="shared" si="2"/>
        <v>0</v>
      </c>
      <c r="K19" s="4">
        <f t="shared" si="3"/>
        <v>0</v>
      </c>
    </row>
    <row r="20" spans="1:11" x14ac:dyDescent="0.2">
      <c r="A20">
        <v>1979</v>
      </c>
      <c r="B20" s="4"/>
      <c r="C20" s="4"/>
      <c r="D20" s="4">
        <f t="shared" si="0"/>
        <v>0</v>
      </c>
      <c r="E20" s="4">
        <f t="shared" si="1"/>
        <v>0</v>
      </c>
      <c r="F20" s="4">
        <f t="shared" si="4"/>
        <v>0</v>
      </c>
      <c r="G20" s="4">
        <f t="shared" si="5"/>
        <v>0</v>
      </c>
      <c r="H20" s="4">
        <f t="shared" si="6"/>
        <v>0</v>
      </c>
      <c r="I20" s="4">
        <f t="shared" si="7"/>
        <v>0</v>
      </c>
      <c r="J20" s="4">
        <f t="shared" si="2"/>
        <v>0</v>
      </c>
      <c r="K20" s="4">
        <f t="shared" si="3"/>
        <v>0</v>
      </c>
    </row>
    <row r="21" spans="1:11" x14ac:dyDescent="0.2">
      <c r="A21">
        <v>1980</v>
      </c>
      <c r="B21" s="4"/>
      <c r="C21" s="4"/>
      <c r="D21" s="4">
        <f t="shared" si="0"/>
        <v>0</v>
      </c>
      <c r="E21" s="4">
        <f t="shared" si="1"/>
        <v>0</v>
      </c>
      <c r="F21" s="4">
        <f t="shared" si="4"/>
        <v>0</v>
      </c>
      <c r="G21" s="4">
        <f t="shared" si="5"/>
        <v>0</v>
      </c>
      <c r="H21" s="4">
        <f t="shared" si="6"/>
        <v>0</v>
      </c>
      <c r="I21" s="4">
        <f t="shared" si="7"/>
        <v>0</v>
      </c>
      <c r="J21" s="4">
        <f t="shared" si="2"/>
        <v>0</v>
      </c>
      <c r="K21" s="4">
        <f t="shared" si="3"/>
        <v>0</v>
      </c>
    </row>
    <row r="22" spans="1:11" x14ac:dyDescent="0.2">
      <c r="A22">
        <v>1981</v>
      </c>
      <c r="B22" s="4"/>
      <c r="C22" s="4"/>
      <c r="D22" s="4">
        <f t="shared" si="0"/>
        <v>0</v>
      </c>
      <c r="E22" s="4">
        <f t="shared" si="1"/>
        <v>0</v>
      </c>
      <c r="F22" s="4">
        <f t="shared" si="4"/>
        <v>0</v>
      </c>
      <c r="G22" s="4">
        <f t="shared" si="5"/>
        <v>0</v>
      </c>
      <c r="H22" s="4">
        <f t="shared" si="6"/>
        <v>0</v>
      </c>
      <c r="I22" s="4">
        <f t="shared" si="7"/>
        <v>0</v>
      </c>
      <c r="J22" s="4">
        <f t="shared" si="2"/>
        <v>0</v>
      </c>
      <c r="K22" s="4">
        <f t="shared" si="3"/>
        <v>0</v>
      </c>
    </row>
    <row r="23" spans="1:11" x14ac:dyDescent="0.2">
      <c r="A23">
        <v>1982</v>
      </c>
      <c r="B23" s="4"/>
      <c r="C23" s="4"/>
      <c r="D23" s="4">
        <f t="shared" si="0"/>
        <v>0</v>
      </c>
      <c r="E23" s="4">
        <f t="shared" si="1"/>
        <v>0</v>
      </c>
      <c r="F23" s="4">
        <f t="shared" si="4"/>
        <v>0</v>
      </c>
      <c r="G23" s="4">
        <f t="shared" si="5"/>
        <v>0</v>
      </c>
      <c r="H23" s="4">
        <f t="shared" si="6"/>
        <v>0</v>
      </c>
      <c r="I23" s="4">
        <f t="shared" si="7"/>
        <v>0</v>
      </c>
      <c r="J23" s="4">
        <f t="shared" si="2"/>
        <v>0</v>
      </c>
      <c r="K23" s="4">
        <f t="shared" si="3"/>
        <v>0</v>
      </c>
    </row>
    <row r="24" spans="1:11" x14ac:dyDescent="0.2">
      <c r="A24">
        <v>1983</v>
      </c>
      <c r="B24" s="4"/>
      <c r="C24" s="4"/>
      <c r="D24" s="4">
        <f t="shared" si="0"/>
        <v>0</v>
      </c>
      <c r="E24" s="4">
        <f t="shared" si="1"/>
        <v>0</v>
      </c>
      <c r="F24" s="4">
        <f t="shared" si="4"/>
        <v>0</v>
      </c>
      <c r="G24" s="4">
        <f t="shared" si="5"/>
        <v>0</v>
      </c>
      <c r="H24" s="4">
        <f t="shared" si="6"/>
        <v>0</v>
      </c>
      <c r="I24" s="4">
        <f t="shared" si="7"/>
        <v>0</v>
      </c>
      <c r="J24" s="4">
        <f t="shared" si="2"/>
        <v>0</v>
      </c>
      <c r="K24" s="4">
        <f t="shared" si="3"/>
        <v>0</v>
      </c>
    </row>
    <row r="25" spans="1:11" x14ac:dyDescent="0.2">
      <c r="A25">
        <v>1984</v>
      </c>
      <c r="B25" s="4"/>
      <c r="C25" s="4"/>
      <c r="D25" s="4">
        <f t="shared" si="0"/>
        <v>0</v>
      </c>
      <c r="E25" s="4">
        <f t="shared" si="1"/>
        <v>0</v>
      </c>
      <c r="F25" s="4">
        <f t="shared" si="4"/>
        <v>0</v>
      </c>
      <c r="G25" s="4">
        <f t="shared" si="5"/>
        <v>0</v>
      </c>
      <c r="H25" s="4">
        <f t="shared" si="6"/>
        <v>0</v>
      </c>
      <c r="I25" s="4">
        <f t="shared" si="7"/>
        <v>0</v>
      </c>
      <c r="J25" s="4">
        <f t="shared" si="2"/>
        <v>0</v>
      </c>
      <c r="K25" s="4">
        <f t="shared" si="3"/>
        <v>0</v>
      </c>
    </row>
    <row r="26" spans="1:11" x14ac:dyDescent="0.2">
      <c r="A26">
        <v>1985</v>
      </c>
      <c r="B26" s="4"/>
      <c r="C26" s="4"/>
      <c r="D26" s="4">
        <f t="shared" si="0"/>
        <v>0</v>
      </c>
      <c r="E26" s="4">
        <f t="shared" si="1"/>
        <v>0</v>
      </c>
      <c r="F26" s="4">
        <f t="shared" si="4"/>
        <v>0</v>
      </c>
      <c r="G26" s="4">
        <f t="shared" si="5"/>
        <v>0</v>
      </c>
      <c r="H26" s="4">
        <f t="shared" si="6"/>
        <v>0</v>
      </c>
      <c r="I26" s="4">
        <f t="shared" si="7"/>
        <v>0</v>
      </c>
      <c r="J26" s="4">
        <f t="shared" si="2"/>
        <v>0</v>
      </c>
      <c r="K26" s="4">
        <f t="shared" si="3"/>
        <v>3.8951492509028185E-2</v>
      </c>
    </row>
    <row r="27" spans="1:11" x14ac:dyDescent="0.2">
      <c r="A27">
        <v>1986</v>
      </c>
      <c r="B27" s="4"/>
      <c r="C27" s="4"/>
      <c r="D27" s="4">
        <f t="shared" si="0"/>
        <v>0</v>
      </c>
      <c r="E27" s="4">
        <f t="shared" si="1"/>
        <v>0</v>
      </c>
      <c r="F27" s="4">
        <f t="shared" si="4"/>
        <v>0</v>
      </c>
      <c r="G27" s="4">
        <f t="shared" si="5"/>
        <v>0</v>
      </c>
      <c r="H27" s="4">
        <f t="shared" si="6"/>
        <v>0</v>
      </c>
      <c r="I27" s="4">
        <f t="shared" si="7"/>
        <v>0</v>
      </c>
      <c r="J27" s="4">
        <f t="shared" si="2"/>
        <v>0</v>
      </c>
      <c r="K27" s="4">
        <f t="shared" si="3"/>
        <v>7.6385397420963841E-2</v>
      </c>
    </row>
    <row r="28" spans="1:11" x14ac:dyDescent="0.2">
      <c r="A28">
        <v>1987</v>
      </c>
      <c r="B28" s="4">
        <v>7.2300000000000003E-2</v>
      </c>
      <c r="C28" s="4">
        <v>0.1169</v>
      </c>
      <c r="D28" s="4">
        <f t="shared" si="0"/>
        <v>2.409419423173631E-2</v>
      </c>
      <c r="E28" s="4">
        <f t="shared" si="1"/>
        <v>3.8951492509028185E-2</v>
      </c>
      <c r="F28" s="4">
        <f t="shared" si="4"/>
        <v>1.4455819981165519E-2</v>
      </c>
      <c r="G28" s="4">
        <f t="shared" si="5"/>
        <v>2.33690751737754E-2</v>
      </c>
      <c r="H28" s="4">
        <f t="shared" si="6"/>
        <v>1.0325372478590111E-2</v>
      </c>
      <c r="I28" s="4">
        <f t="shared" si="7"/>
        <v>1.6691639349573961E-2</v>
      </c>
      <c r="J28" s="4">
        <f t="shared" si="2"/>
        <v>2.409419423173631E-2</v>
      </c>
      <c r="K28" s="4">
        <f t="shared" si="3"/>
        <v>9.0360780867996482E-2</v>
      </c>
    </row>
    <row r="29" spans="1:11" x14ac:dyDescent="0.2">
      <c r="A29">
        <v>1988</v>
      </c>
      <c r="B29" s="4">
        <v>0.18809999999999999</v>
      </c>
      <c r="C29" s="4">
        <v>0.1123</v>
      </c>
      <c r="D29" s="4">
        <f t="shared" si="0"/>
        <v>8.6770019959871547E-2</v>
      </c>
      <c r="E29" s="4">
        <f t="shared" si="1"/>
        <v>7.6385397420963841E-2</v>
      </c>
      <c r="F29" s="4">
        <f t="shared" si="4"/>
        <v>5.2052980788843684E-2</v>
      </c>
      <c r="G29" s="4">
        <f t="shared" si="5"/>
        <v>4.5824239272619138E-2</v>
      </c>
      <c r="H29" s="4">
        <f t="shared" si="6"/>
        <v>3.7177936371065812E-2</v>
      </c>
      <c r="I29" s="4">
        <f t="shared" si="7"/>
        <v>3.2729457185823208E-2</v>
      </c>
      <c r="J29" s="4">
        <f t="shared" si="2"/>
        <v>8.6770019959871547E-2</v>
      </c>
      <c r="K29" s="4">
        <f t="shared" si="3"/>
        <v>6.442760335743003E-2</v>
      </c>
    </row>
    <row r="30" spans="1:11" x14ac:dyDescent="0.2">
      <c r="A30">
        <v>1989</v>
      </c>
      <c r="B30" s="4">
        <v>0.1825</v>
      </c>
      <c r="C30" s="4">
        <v>4.19E-2</v>
      </c>
      <c r="D30" s="4">
        <f t="shared" si="0"/>
        <v>0.14761913684115768</v>
      </c>
      <c r="E30" s="4">
        <f t="shared" si="1"/>
        <v>9.0360780867996482E-2</v>
      </c>
      <c r="F30" s="4">
        <f t="shared" si="4"/>
        <v>8.8545350411521895E-2</v>
      </c>
      <c r="G30" s="4">
        <f t="shared" si="5"/>
        <v>5.4206674565435264E-2</v>
      </c>
      <c r="H30" s="4">
        <f t="shared" si="6"/>
        <v>6.3238681614919301E-2</v>
      </c>
      <c r="I30" s="4">
        <f t="shared" si="7"/>
        <v>3.8716055627162405E-2</v>
      </c>
      <c r="J30" s="4">
        <f t="shared" si="2"/>
        <v>0.14761913684115768</v>
      </c>
      <c r="K30" s="4">
        <f t="shared" si="3"/>
        <v>5.7963611412574778E-2</v>
      </c>
    </row>
    <row r="31" spans="1:11" x14ac:dyDescent="0.2">
      <c r="A31">
        <v>1990</v>
      </c>
      <c r="B31" s="4">
        <v>3.0499999999999999E-2</v>
      </c>
      <c r="C31" s="4">
        <v>3.9100000000000003E-2</v>
      </c>
      <c r="D31" s="4">
        <f t="shared" si="0"/>
        <v>0.13367337473744101</v>
      </c>
      <c r="E31" s="4">
        <f t="shared" si="1"/>
        <v>6.442760335743003E-2</v>
      </c>
      <c r="F31" s="4">
        <f t="shared" si="4"/>
        <v>9.46500069552485E-2</v>
      </c>
      <c r="G31" s="4">
        <f t="shared" si="5"/>
        <v>6.2029690103400981E-2</v>
      </c>
      <c r="H31" s="4">
        <f t="shared" si="6"/>
        <v>6.7598010078384618E-2</v>
      </c>
      <c r="I31" s="4">
        <f t="shared" si="7"/>
        <v>4.430299633911261E-2</v>
      </c>
      <c r="J31" s="4">
        <f t="shared" si="2"/>
        <v>0.13367337473744101</v>
      </c>
      <c r="K31" s="4">
        <f t="shared" si="3"/>
        <v>9.1391144327204188E-2</v>
      </c>
    </row>
    <row r="32" spans="1:11" x14ac:dyDescent="0.2">
      <c r="A32">
        <v>1991</v>
      </c>
      <c r="B32" s="4">
        <v>3.56E-2</v>
      </c>
      <c r="C32" s="4">
        <v>9.2899999999999996E-2</v>
      </c>
      <c r="D32" s="4">
        <f t="shared" si="0"/>
        <v>8.2841856755479171E-2</v>
      </c>
      <c r="E32" s="4">
        <f t="shared" si="1"/>
        <v>5.7963611412574778E-2</v>
      </c>
      <c r="F32" s="4">
        <f t="shared" si="4"/>
        <v>0.10177573140484242</v>
      </c>
      <c r="G32" s="4">
        <f t="shared" si="5"/>
        <v>8.0614310457377769E-2</v>
      </c>
      <c r="H32" s="4">
        <f t="shared" si="6"/>
        <v>7.2686385917606344E-2</v>
      </c>
      <c r="I32" s="4">
        <f t="shared" si="7"/>
        <v>5.7575021323799547E-2</v>
      </c>
      <c r="J32" s="4">
        <f t="shared" si="2"/>
        <v>8.2841856755479171E-2</v>
      </c>
      <c r="K32" s="4">
        <f t="shared" si="3"/>
        <v>0.12459748044406638</v>
      </c>
    </row>
    <row r="33" spans="1:11" x14ac:dyDescent="0.2">
      <c r="A33">
        <v>1992</v>
      </c>
      <c r="B33" s="4">
        <v>6.3500000000000001E-2</v>
      </c>
      <c r="C33" s="4">
        <v>0.14219999999999999</v>
      </c>
      <c r="D33" s="4">
        <f t="shared" si="0"/>
        <v>4.3198948619462385E-2</v>
      </c>
      <c r="E33" s="4">
        <f t="shared" si="1"/>
        <v>9.1391144327204188E-2</v>
      </c>
      <c r="F33" s="4">
        <f t="shared" si="4"/>
        <v>0.10001515107799719</v>
      </c>
      <c r="G33" s="4">
        <f t="shared" si="5"/>
        <v>8.5671965334157107E-2</v>
      </c>
      <c r="H33" s="4">
        <f t="shared" si="6"/>
        <v>8.1761938634457465E-2</v>
      </c>
      <c r="I33" s="4">
        <f t="shared" si="7"/>
        <v>7.7888626651699155E-2</v>
      </c>
      <c r="J33" s="4">
        <f t="shared" si="2"/>
        <v>4.3198948619462385E-2</v>
      </c>
      <c r="K33" s="4">
        <f t="shared" si="3"/>
        <v>0.13713321328508243</v>
      </c>
    </row>
    <row r="34" spans="1:11" x14ac:dyDescent="0.2">
      <c r="A34">
        <v>1993</v>
      </c>
      <c r="B34" s="4">
        <v>0.14610000000000001</v>
      </c>
      <c r="C34" s="4">
        <v>0.13869999999999999</v>
      </c>
      <c r="D34" s="4">
        <f t="shared" si="0"/>
        <v>8.1722337778018073E-2</v>
      </c>
      <c r="E34" s="4">
        <f t="shared" si="1"/>
        <v>0.12459748044406638</v>
      </c>
      <c r="F34" s="4">
        <f t="shared" si="4"/>
        <v>9.1621128647460637E-2</v>
      </c>
      <c r="G34" s="4">
        <f t="shared" si="5"/>
        <v>9.0950004244731986E-2</v>
      </c>
      <c r="H34" s="4">
        <f t="shared" si="6"/>
        <v>0.10263736472634832</v>
      </c>
      <c r="I34" s="4">
        <f t="shared" si="7"/>
        <v>9.7706568200351285E-2</v>
      </c>
      <c r="J34" s="4">
        <f t="shared" si="2"/>
        <v>8.1722337778018073E-2</v>
      </c>
      <c r="K34" s="4">
        <f t="shared" si="3"/>
        <v>0.12623257821245204</v>
      </c>
    </row>
    <row r="35" spans="1:11" x14ac:dyDescent="0.2">
      <c r="A35">
        <v>1994</v>
      </c>
      <c r="B35" s="4">
        <v>0.24260000000000001</v>
      </c>
      <c r="C35" s="4">
        <v>0.1305</v>
      </c>
      <c r="D35" s="4">
        <f t="shared" si="0"/>
        <v>0.15070659052784663</v>
      </c>
      <c r="E35" s="4">
        <f t="shared" si="1"/>
        <v>0.13713321328508243</v>
      </c>
      <c r="F35" s="4">
        <f t="shared" si="4"/>
        <v>0.10362734421572384</v>
      </c>
      <c r="G35" s="4">
        <f t="shared" si="5"/>
        <v>0.10867241518485571</v>
      </c>
      <c r="H35" s="4">
        <f t="shared" si="6"/>
        <v>0.12695558121339445</v>
      </c>
      <c r="I35" s="4">
        <f t="shared" si="7"/>
        <v>9.9648939800232483E-2</v>
      </c>
      <c r="J35" s="4">
        <f t="shared" si="2"/>
        <v>0.15070659052784663</v>
      </c>
      <c r="K35" s="4">
        <f t="shared" si="3"/>
        <v>0.11309915738168286</v>
      </c>
    </row>
    <row r="36" spans="1:11" x14ac:dyDescent="0.2">
      <c r="A36">
        <v>1995</v>
      </c>
      <c r="B36" s="4">
        <v>0.16789999999999999</v>
      </c>
      <c r="C36" s="4">
        <v>0.1095</v>
      </c>
      <c r="D36" s="4">
        <f t="shared" si="0"/>
        <v>0.18552481291659717</v>
      </c>
      <c r="E36" s="4">
        <f t="shared" si="1"/>
        <v>0.12623257821245204</v>
      </c>
      <c r="F36" s="4">
        <f t="shared" si="4"/>
        <v>0.13111233648245957</v>
      </c>
      <c r="G36" s="4">
        <f t="shared" si="5"/>
        <v>0.12275824269146085</v>
      </c>
      <c r="H36" s="4">
        <f t="shared" si="6"/>
        <v>0.12407137883786845</v>
      </c>
      <c r="I36" s="4">
        <f t="shared" si="7"/>
        <v>9.9248985553657576E-2</v>
      </c>
      <c r="J36" s="4">
        <f t="shared" si="2"/>
        <v>0.18552481291659717</v>
      </c>
      <c r="K36" s="4">
        <f t="shared" si="3"/>
        <v>0.10036641754156506</v>
      </c>
    </row>
    <row r="37" spans="1:11" x14ac:dyDescent="0.2">
      <c r="A37">
        <v>1996</v>
      </c>
      <c r="B37" s="4">
        <v>8.3099999999999993E-2</v>
      </c>
      <c r="C37" s="4">
        <v>9.9299999999999999E-2</v>
      </c>
      <c r="D37" s="4">
        <f t="shared" si="0"/>
        <v>0.16451213894399075</v>
      </c>
      <c r="E37" s="4">
        <f t="shared" si="1"/>
        <v>0.11309915738168286</v>
      </c>
      <c r="F37" s="4">
        <f t="shared" si="4"/>
        <v>0.14061960135933305</v>
      </c>
      <c r="G37" s="4">
        <f t="shared" si="5"/>
        <v>0.12403859177609888</v>
      </c>
      <c r="H37" s="4">
        <f t="shared" si="6"/>
        <v>0.10987362221990793</v>
      </c>
      <c r="I37" s="4">
        <f t="shared" si="7"/>
        <v>0.10745166940624529</v>
      </c>
      <c r="J37" s="4">
        <f t="shared" si="2"/>
        <v>0.16451213894399075</v>
      </c>
      <c r="K37" s="4">
        <f t="shared" si="3"/>
        <v>8.9999623097540393E-2</v>
      </c>
    </row>
    <row r="38" spans="1:11" x14ac:dyDescent="0.2">
      <c r="A38">
        <v>1997</v>
      </c>
      <c r="B38" s="4">
        <v>2.7900000000000001E-2</v>
      </c>
      <c r="C38" s="4">
        <v>9.2299999999999993E-2</v>
      </c>
      <c r="D38" s="4">
        <f t="shared" si="0"/>
        <v>9.2950106949814426E-2</v>
      </c>
      <c r="E38" s="4">
        <f t="shared" si="1"/>
        <v>0.10036641754156506</v>
      </c>
      <c r="F38" s="4">
        <f t="shared" si="4"/>
        <v>0.13349309968619139</v>
      </c>
      <c r="G38" s="4">
        <f t="shared" si="5"/>
        <v>0.11405841229746727</v>
      </c>
      <c r="H38" s="4">
        <f t="shared" si="6"/>
        <v>0.10950189478123207</v>
      </c>
      <c r="I38" s="4">
        <f t="shared" si="7"/>
        <v>0.11505512936692242</v>
      </c>
      <c r="J38" s="4">
        <f t="shared" si="2"/>
        <v>9.2950106949814426E-2</v>
      </c>
      <c r="K38" s="4">
        <f t="shared" si="3"/>
        <v>8.2466422731030775E-2</v>
      </c>
    </row>
    <row r="39" spans="1:11" x14ac:dyDescent="0.2">
      <c r="A39">
        <v>1998</v>
      </c>
      <c r="B39" s="4">
        <v>-7.7000000000000002E-3</v>
      </c>
      <c r="C39" s="4">
        <v>7.8399999999999997E-2</v>
      </c>
      <c r="D39" s="4">
        <f t="shared" si="0"/>
        <v>3.4426358936315182E-2</v>
      </c>
      <c r="E39" s="4">
        <f t="shared" si="1"/>
        <v>8.9999623097540393E-2</v>
      </c>
      <c r="F39" s="4">
        <f t="shared" si="4"/>
        <v>0.1027180609167857</v>
      </c>
      <c r="G39" s="4">
        <f t="shared" si="5"/>
        <v>0.10199847477886692</v>
      </c>
      <c r="H39" s="4">
        <f t="shared" si="6"/>
        <v>0.10331046212340311</v>
      </c>
      <c r="I39" s="4">
        <f t="shared" si="7"/>
        <v>0.11298311364876668</v>
      </c>
      <c r="J39" s="4">
        <f t="shared" si="2"/>
        <v>3.4426358936315182E-2</v>
      </c>
      <c r="K39" s="4">
        <f t="shared" si="3"/>
        <v>7.999993761742985E-2</v>
      </c>
    </row>
    <row r="40" spans="1:11" x14ac:dyDescent="0.2">
      <c r="A40">
        <v>1999</v>
      </c>
      <c r="B40" s="4">
        <v>-1.4E-2</v>
      </c>
      <c r="C40" s="4">
        <v>7.6700000000000004E-2</v>
      </c>
      <c r="D40" s="4">
        <f t="shared" si="0"/>
        <v>2.0649653591249262E-3</v>
      </c>
      <c r="E40" s="4">
        <f t="shared" si="1"/>
        <v>8.2466422731030775E-2</v>
      </c>
      <c r="F40" s="4">
        <f t="shared" si="4"/>
        <v>5.1417119813251588E-2</v>
      </c>
      <c r="G40" s="4">
        <f t="shared" si="5"/>
        <v>9.1239224924706264E-2</v>
      </c>
      <c r="H40" s="4">
        <f t="shared" si="6"/>
        <v>9.2230950574176518E-2</v>
      </c>
      <c r="I40" s="4">
        <f t="shared" si="7"/>
        <v>0.10362607752456654</v>
      </c>
      <c r="J40" s="4">
        <f t="shared" si="2"/>
        <v>2.0649653591249262E-3</v>
      </c>
      <c r="K40" s="4">
        <f t="shared" si="3"/>
        <v>8.1666603173061958E-2</v>
      </c>
    </row>
    <row r="41" spans="1:11" x14ac:dyDescent="0.2">
      <c r="A41">
        <v>2000</v>
      </c>
      <c r="B41" s="4">
        <v>3.5000000000000001E-3</v>
      </c>
      <c r="C41" s="4">
        <v>8.4900000000000003E-2</v>
      </c>
      <c r="D41" s="4">
        <f t="shared" si="0"/>
        <v>-6.066928556222706E-3</v>
      </c>
      <c r="E41" s="4">
        <f t="shared" si="1"/>
        <v>7.999993761742985E-2</v>
      </c>
      <c r="F41" s="4">
        <f t="shared" si="4"/>
        <v>1.8553773386742023E-2</v>
      </c>
      <c r="G41" s="4">
        <f t="shared" si="5"/>
        <v>8.631963879052762E-2</v>
      </c>
      <c r="H41" s="4">
        <f t="shared" si="6"/>
        <v>7.1858043921380954E-2</v>
      </c>
      <c r="I41" s="4">
        <f t="shared" si="7"/>
        <v>9.5941285566183865E-2</v>
      </c>
      <c r="J41" s="4">
        <f t="shared" si="2"/>
        <v>-6.066928556222706E-3</v>
      </c>
      <c r="K41" s="4">
        <f t="shared" si="3"/>
        <v>8.6533274707079499E-2</v>
      </c>
    </row>
    <row r="42" spans="1:11" x14ac:dyDescent="0.2">
      <c r="A42">
        <v>2001</v>
      </c>
      <c r="B42" s="4">
        <v>7.1999999999999998E-3</v>
      </c>
      <c r="C42" s="4">
        <v>8.3400000000000002E-2</v>
      </c>
      <c r="D42" s="4">
        <f t="shared" si="0"/>
        <v>-1.1004274545030057E-3</v>
      </c>
      <c r="E42" s="4">
        <f t="shared" si="1"/>
        <v>8.1666603173061958E-2</v>
      </c>
      <c r="F42" s="4">
        <f t="shared" si="4"/>
        <v>3.3789594217381591E-3</v>
      </c>
      <c r="G42" s="4">
        <f t="shared" si="5"/>
        <v>8.3139849116108167E-2</v>
      </c>
      <c r="H42" s="4">
        <f t="shared" si="6"/>
        <v>3.825291574415246E-2</v>
      </c>
      <c r="I42" s="4">
        <f t="shared" si="7"/>
        <v>8.921368004796193E-2</v>
      </c>
      <c r="J42" s="4">
        <f t="shared" si="2"/>
        <v>-1.1004274545030057E-3</v>
      </c>
      <c r="K42" s="4">
        <f t="shared" si="3"/>
        <v>9.1699758988610824E-2</v>
      </c>
    </row>
    <row r="43" spans="1:11" x14ac:dyDescent="0.2">
      <c r="A43">
        <v>2002</v>
      </c>
      <c r="B43" s="4">
        <v>-7.3000000000000001E-3</v>
      </c>
      <c r="C43" s="4">
        <v>9.1300000000000006E-2</v>
      </c>
      <c r="D43" s="4">
        <f t="shared" si="0"/>
        <v>1.1331441202742099E-3</v>
      </c>
      <c r="E43" s="4">
        <f t="shared" si="1"/>
        <v>8.6533274707079499E-2</v>
      </c>
      <c r="F43" s="4">
        <f t="shared" si="4"/>
        <v>-3.6603057003077311E-3</v>
      </c>
      <c r="G43" s="4">
        <f t="shared" si="5"/>
        <v>8.2939866620350244E-2</v>
      </c>
      <c r="H43" s="4">
        <f t="shared" si="6"/>
        <v>1.3237981326909676E-2</v>
      </c>
      <c r="I43" s="4">
        <f t="shared" si="7"/>
        <v>8.6614004355510588E-2</v>
      </c>
      <c r="J43" s="4">
        <f t="shared" si="2"/>
        <v>1.1331441202742099E-3</v>
      </c>
      <c r="K43" s="4">
        <f t="shared" si="3"/>
        <v>9.7599900461730726E-2</v>
      </c>
    </row>
    <row r="44" spans="1:11" x14ac:dyDescent="0.2">
      <c r="A44">
        <v>2003</v>
      </c>
      <c r="B44" s="4">
        <v>1.1299999999999999E-2</v>
      </c>
      <c r="C44" s="4">
        <v>0.1004</v>
      </c>
      <c r="D44" s="4">
        <f t="shared" si="0"/>
        <v>3.7330149911127819E-3</v>
      </c>
      <c r="E44" s="4">
        <f t="shared" si="1"/>
        <v>9.1699758988610824E-2</v>
      </c>
      <c r="F44" s="4">
        <f t="shared" si="4"/>
        <v>1.3955901891904432E-4</v>
      </c>
      <c r="G44" s="4">
        <f t="shared" si="5"/>
        <v>8.733967935479825E-2</v>
      </c>
      <c r="H44" s="4">
        <f t="shared" si="6"/>
        <v>2.9848455193359769E-3</v>
      </c>
      <c r="I44" s="4">
        <f t="shared" si="7"/>
        <v>8.6771126557223965E-2</v>
      </c>
      <c r="J44" s="4">
        <f t="shared" si="2"/>
        <v>3.7330149911127819E-3</v>
      </c>
      <c r="K44" s="4">
        <f t="shared" si="3"/>
        <v>0.10516647139991164</v>
      </c>
    </row>
    <row r="45" spans="1:11" x14ac:dyDescent="0.2">
      <c r="A45">
        <v>2004</v>
      </c>
      <c r="B45" s="4">
        <v>3.8199999999999998E-2</v>
      </c>
      <c r="C45" s="4">
        <v>0.1011</v>
      </c>
      <c r="D45" s="4">
        <f t="shared" si="0"/>
        <v>1.4064922614991815E-2</v>
      </c>
      <c r="E45" s="4">
        <f t="shared" si="1"/>
        <v>9.7599900461730726E-2</v>
      </c>
      <c r="F45" s="4">
        <f t="shared" si="4"/>
        <v>1.0578855592783043E-2</v>
      </c>
      <c r="G45" s="4">
        <f t="shared" si="5"/>
        <v>9.2219722269192062E-2</v>
      </c>
      <c r="H45" s="4">
        <f t="shared" si="6"/>
        <v>4.4558426696994502E-3</v>
      </c>
      <c r="I45" s="4">
        <f t="shared" si="7"/>
        <v>8.8028152609325616E-2</v>
      </c>
      <c r="J45" s="4">
        <f t="shared" si="2"/>
        <v>1.4064922614991815E-2</v>
      </c>
      <c r="K45" s="4">
        <f t="shared" si="3"/>
        <v>0.11409943294752622</v>
      </c>
    </row>
    <row r="46" spans="1:11" x14ac:dyDescent="0.2">
      <c r="A46">
        <v>2005</v>
      </c>
      <c r="B46" s="4">
        <v>1.78E-2</v>
      </c>
      <c r="C46" s="4">
        <v>0.114</v>
      </c>
      <c r="D46" s="4">
        <f t="shared" si="0"/>
        <v>2.2432676829893694E-2</v>
      </c>
      <c r="E46" s="4">
        <f t="shared" si="1"/>
        <v>0.10516647139991164</v>
      </c>
      <c r="F46" s="4">
        <f t="shared" si="4"/>
        <v>1.3438894457124206E-2</v>
      </c>
      <c r="G46" s="4">
        <f t="shared" si="5"/>
        <v>9.8039471110936915E-2</v>
      </c>
      <c r="H46" s="4">
        <f t="shared" si="6"/>
        <v>8.0987445381026646E-3</v>
      </c>
      <c r="I46" s="4">
        <f t="shared" si="7"/>
        <v>9.3113580941079022E-2</v>
      </c>
      <c r="J46" s="4">
        <f t="shared" si="2"/>
        <v>2.2432676829893694E-2</v>
      </c>
      <c r="K46" s="4">
        <f t="shared" si="3"/>
        <v>0.12783266577976349</v>
      </c>
    </row>
    <row r="47" spans="1:11" x14ac:dyDescent="0.2">
      <c r="A47">
        <v>2006</v>
      </c>
      <c r="B47" s="4">
        <v>1.6500000000000001E-2</v>
      </c>
      <c r="C47" s="4">
        <v>0.12720000000000001</v>
      </c>
      <c r="D47" s="4">
        <f t="shared" si="0"/>
        <v>2.416617306433011E-2</v>
      </c>
      <c r="E47" s="4">
        <f t="shared" si="1"/>
        <v>0.11409943294752622</v>
      </c>
      <c r="F47" s="4">
        <f t="shared" si="4"/>
        <v>1.5298941304706659E-2</v>
      </c>
      <c r="G47" s="4">
        <f t="shared" si="5"/>
        <v>0.10679921916519675</v>
      </c>
      <c r="H47" s="4">
        <f t="shared" si="6"/>
        <v>1.2456280765022143E-2</v>
      </c>
      <c r="I47" s="4">
        <f t="shared" si="7"/>
        <v>0.10032748992090035</v>
      </c>
      <c r="J47" s="4">
        <f t="shared" si="2"/>
        <v>2.416617306433011E-2</v>
      </c>
      <c r="K47" s="4">
        <f t="shared" si="3"/>
        <v>0.12199818648946348</v>
      </c>
    </row>
    <row r="48" spans="1:11" x14ac:dyDescent="0.2">
      <c r="A48">
        <v>2007</v>
      </c>
      <c r="B48" s="4">
        <v>4.82E-2</v>
      </c>
      <c r="C48" s="4">
        <v>0.14230000000000001</v>
      </c>
      <c r="D48" s="4">
        <f t="shared" si="0"/>
        <v>2.7498927735109646E-2</v>
      </c>
      <c r="E48" s="4">
        <f t="shared" si="1"/>
        <v>0.12783266577976349</v>
      </c>
      <c r="F48" s="4">
        <f t="shared" si="4"/>
        <v>2.6398985854115153E-2</v>
      </c>
      <c r="G48" s="4">
        <f t="shared" si="5"/>
        <v>0.11699872005500822</v>
      </c>
      <c r="H48" s="4">
        <f t="shared" si="6"/>
        <v>1.8841343904554719E-2</v>
      </c>
      <c r="I48" s="4">
        <f t="shared" si="7"/>
        <v>0.10852673881784369</v>
      </c>
      <c r="J48" s="4">
        <f t="shared" si="2"/>
        <v>2.7498927735109646E-2</v>
      </c>
      <c r="K48" s="4">
        <f t="shared" si="3"/>
        <v>0.11093087144172387</v>
      </c>
    </row>
    <row r="49" spans="1:11" x14ac:dyDescent="0.2">
      <c r="A49">
        <v>2008</v>
      </c>
      <c r="B49" s="4">
        <v>5.9299999999999999E-2</v>
      </c>
      <c r="C49" s="4">
        <v>9.6500000000000002E-2</v>
      </c>
      <c r="D49" s="4">
        <f t="shared" si="0"/>
        <v>4.1331689499557456E-2</v>
      </c>
      <c r="E49" s="4">
        <f t="shared" si="1"/>
        <v>0.12199818648946348</v>
      </c>
      <c r="F49" s="4">
        <f t="shared" si="4"/>
        <v>3.5998592453552192E-2</v>
      </c>
      <c r="G49" s="4">
        <f t="shared" si="5"/>
        <v>0.11621857855675444</v>
      </c>
      <c r="H49" s="4">
        <f t="shared" si="6"/>
        <v>2.6283406011941679E-2</v>
      </c>
      <c r="I49" s="4">
        <f t="shared" si="7"/>
        <v>0.11039853222875706</v>
      </c>
      <c r="J49" s="4">
        <f t="shared" si="2"/>
        <v>4.1331689499557456E-2</v>
      </c>
      <c r="K49" s="4">
        <f t="shared" si="3"/>
        <v>9.896652346694168E-2</v>
      </c>
    </row>
    <row r="50" spans="1:11" x14ac:dyDescent="0.2">
      <c r="A50">
        <v>2009</v>
      </c>
      <c r="B50" s="4">
        <v>-7.3000000000000001E-3</v>
      </c>
      <c r="C50" s="4">
        <v>9.4E-2</v>
      </c>
      <c r="D50" s="4">
        <f t="shared" si="0"/>
        <v>3.3395756997123272E-2</v>
      </c>
      <c r="E50" s="4">
        <f t="shared" si="1"/>
        <v>0.11093087144172387</v>
      </c>
      <c r="F50" s="4">
        <f t="shared" si="4"/>
        <v>2.6897136722155324E-2</v>
      </c>
      <c r="G50" s="4">
        <f t="shared" si="5"/>
        <v>0.11479832379468746</v>
      </c>
      <c r="H50" s="4">
        <f t="shared" si="6"/>
        <v>2.6283406011941679E-2</v>
      </c>
      <c r="I50" s="4">
        <f t="shared" si="7"/>
        <v>0.11078431565306346</v>
      </c>
      <c r="J50" s="4">
        <f t="shared" si="2"/>
        <v>3.3395756997123272E-2</v>
      </c>
      <c r="K50" s="4">
        <f t="shared" si="3"/>
        <v>9.8633180809741816E-2</v>
      </c>
    </row>
    <row r="51" spans="1:11" x14ac:dyDescent="0.2">
      <c r="A51">
        <v>2010</v>
      </c>
      <c r="B51" s="4">
        <v>3.1800000000000002E-2</v>
      </c>
      <c r="C51" s="4">
        <v>0.10639999999999999</v>
      </c>
      <c r="D51" s="4">
        <f t="shared" si="0"/>
        <v>2.7929600555623324E-2</v>
      </c>
      <c r="E51" s="4">
        <f t="shared" si="1"/>
        <v>9.896652346694168E-2</v>
      </c>
      <c r="F51" s="4">
        <f t="shared" si="4"/>
        <v>2.9697234623426993E-2</v>
      </c>
      <c r="G51" s="4">
        <f t="shared" si="5"/>
        <v>0.11327826551617193</v>
      </c>
      <c r="H51" s="4">
        <f t="shared" si="6"/>
        <v>2.9212158917971465E-2</v>
      </c>
      <c r="I51" s="4">
        <f t="shared" si="7"/>
        <v>0.11164152540915495</v>
      </c>
      <c r="J51" s="4">
        <f t="shared" si="2"/>
        <v>2.7929600555623324E-2</v>
      </c>
      <c r="K51" s="4">
        <f t="shared" si="3"/>
        <v>9.3499346564826169E-2</v>
      </c>
    </row>
    <row r="52" spans="1:11" x14ac:dyDescent="0.2">
      <c r="A52">
        <v>2011</v>
      </c>
      <c r="B52" s="4">
        <v>5.5500000000000001E-2</v>
      </c>
      <c r="C52" s="4">
        <v>9.5500000000000002E-2</v>
      </c>
      <c r="D52" s="4">
        <f t="shared" si="0"/>
        <v>2.6663314981689723E-2</v>
      </c>
      <c r="E52" s="4">
        <f t="shared" si="1"/>
        <v>9.8633180809741816E-2</v>
      </c>
      <c r="F52" s="4">
        <f t="shared" si="4"/>
        <v>3.7497047362734293E-2</v>
      </c>
      <c r="G52" s="4">
        <f t="shared" si="5"/>
        <v>0.10693834410125191</v>
      </c>
      <c r="H52" s="4">
        <f t="shared" si="6"/>
        <v>3.1683182313358316E-2</v>
      </c>
      <c r="I52" s="4">
        <f t="shared" si="7"/>
        <v>0.11084142197886138</v>
      </c>
      <c r="J52" s="4">
        <f t="shared" si="2"/>
        <v>2.6663314981689723E-2</v>
      </c>
      <c r="K52" s="4">
        <f t="shared" si="3"/>
        <v>8.3932998482723065E-2</v>
      </c>
    </row>
    <row r="53" spans="1:11" x14ac:dyDescent="0.2">
      <c r="A53">
        <v>2012</v>
      </c>
      <c r="B53" s="4">
        <v>2.6200000000000001E-2</v>
      </c>
      <c r="C53" s="4">
        <v>7.8600000000000003E-2</v>
      </c>
      <c r="D53" s="4">
        <f t="shared" si="0"/>
        <v>3.783252726842079E-2</v>
      </c>
      <c r="E53" s="4">
        <f t="shared" si="1"/>
        <v>9.3499346564826169E-2</v>
      </c>
      <c r="F53" s="4">
        <f t="shared" si="4"/>
        <v>3.3097131042651995E-2</v>
      </c>
      <c r="G53" s="4">
        <f t="shared" si="5"/>
        <v>9.4199601142634037E-2</v>
      </c>
      <c r="H53" s="4">
        <f t="shared" si="6"/>
        <v>3.2883305685828645E-2</v>
      </c>
      <c r="I53" s="4">
        <f t="shared" si="7"/>
        <v>0.10578367216288598</v>
      </c>
      <c r="J53" s="4">
        <f t="shared" si="2"/>
        <v>3.783252726842079E-2</v>
      </c>
      <c r="K53" s="4">
        <f t="shared" si="3"/>
        <v>7.6433303211530301E-2</v>
      </c>
    </row>
    <row r="54" spans="1:11" x14ac:dyDescent="0.2">
      <c r="A54">
        <v>2013</v>
      </c>
      <c r="B54" s="4">
        <v>2.6200000000000001E-2</v>
      </c>
      <c r="C54" s="4">
        <v>7.7700000000000005E-2</v>
      </c>
      <c r="D54" s="4">
        <f t="shared" si="0"/>
        <v>3.5965713193832016E-2</v>
      </c>
      <c r="E54" s="4">
        <f t="shared" si="1"/>
        <v>8.3932998482723065E-2</v>
      </c>
      <c r="F54" s="4">
        <f t="shared" si="4"/>
        <v>2.6477988731542723E-2</v>
      </c>
      <c r="G54" s="4">
        <f t="shared" si="5"/>
        <v>9.0439405049522748E-2</v>
      </c>
      <c r="H54" s="4">
        <f t="shared" si="6"/>
        <v>3.4269189357274854E-2</v>
      </c>
      <c r="I54" s="4">
        <f t="shared" si="7"/>
        <v>9.8712257722468166E-2</v>
      </c>
      <c r="J54" s="4">
        <f t="shared" si="2"/>
        <v>3.5965713193832016E-2</v>
      </c>
      <c r="K54" s="4">
        <f t="shared" si="3"/>
        <v>7.3266604900965149E-2</v>
      </c>
    </row>
    <row r="55" spans="1:11" x14ac:dyDescent="0.2">
      <c r="A55">
        <v>2014</v>
      </c>
      <c r="B55" s="4">
        <v>1.9199999999999998E-2</v>
      </c>
      <c r="C55" s="4">
        <v>7.2999999999999995E-2</v>
      </c>
      <c r="D55" s="4">
        <f t="shared" si="0"/>
        <v>2.3866612234357376E-2</v>
      </c>
      <c r="E55" s="4">
        <f t="shared" si="1"/>
        <v>7.6433303211530301E-2</v>
      </c>
      <c r="F55" s="4">
        <f t="shared" si="4"/>
        <v>3.177921715412424E-2</v>
      </c>
      <c r="G55" s="4">
        <f t="shared" si="5"/>
        <v>8.6239201953532074E-2</v>
      </c>
      <c r="H55" s="4">
        <f t="shared" si="6"/>
        <v>3.0126394399459855E-2</v>
      </c>
      <c r="I55" s="4">
        <f t="shared" si="7"/>
        <v>8.8813630675247168E-2</v>
      </c>
      <c r="J55" s="4">
        <f t="shared" si="2"/>
        <v>2.3866612234357376E-2</v>
      </c>
      <c r="K55" s="4">
        <f t="shared" si="3"/>
        <v>6.9833305874851703E-2</v>
      </c>
    </row>
    <row r="56" spans="1:11" x14ac:dyDescent="0.2">
      <c r="A56">
        <v>2015</v>
      </c>
      <c r="B56" s="4">
        <v>1.44E-2</v>
      </c>
      <c r="C56" s="4">
        <v>6.9099999999999995E-2</v>
      </c>
      <c r="D56" s="4">
        <f t="shared" si="0"/>
        <v>1.9933215979818897E-2</v>
      </c>
      <c r="E56" s="4">
        <f t="shared" si="1"/>
        <v>7.3266604900965149E-2</v>
      </c>
      <c r="F56" s="4">
        <f t="shared" si="4"/>
        <v>2.8298975720915109E-2</v>
      </c>
      <c r="G56" s="4">
        <f t="shared" si="5"/>
        <v>7.8779592476834637E-2</v>
      </c>
      <c r="H56" s="4">
        <f t="shared" si="6"/>
        <v>2.3712745311215144E-2</v>
      </c>
      <c r="I56" s="4">
        <f t="shared" si="7"/>
        <v>8.4899186288993178E-2</v>
      </c>
      <c r="J56" s="4">
        <f t="shared" si="2"/>
        <v>1.9933215979818897E-2</v>
      </c>
      <c r="K56" s="4">
        <f t="shared" si="3"/>
        <v>6.8033330457481611E-2</v>
      </c>
    </row>
    <row r="57" spans="1:11" x14ac:dyDescent="0.2">
      <c r="A57">
        <v>2016</v>
      </c>
      <c r="B57" s="4">
        <v>0.02</v>
      </c>
      <c r="C57" s="4">
        <v>6.7400000000000002E-2</v>
      </c>
      <c r="D57" s="4">
        <f t="shared" si="0"/>
        <v>1.7866636093984312E-2</v>
      </c>
      <c r="E57" s="4">
        <f t="shared" si="1"/>
        <v>6.9833305874851703E-2</v>
      </c>
      <c r="F57" s="4">
        <f t="shared" si="4"/>
        <v>2.1199898341109247E-2</v>
      </c>
      <c r="G57" s="4">
        <f t="shared" si="5"/>
        <v>7.3159900180968407E-2</v>
      </c>
      <c r="H57" s="4">
        <f t="shared" si="6"/>
        <v>2.7613498498823219E-2</v>
      </c>
      <c r="I57" s="4">
        <f t="shared" si="7"/>
        <v>8.1099098970085493E-2</v>
      </c>
      <c r="J57" s="4">
        <f t="shared" si="2"/>
        <v>1.7866636093984312E-2</v>
      </c>
      <c r="K57" s="4">
        <f t="shared" si="3"/>
        <v>6.6999997468272454E-2</v>
      </c>
    </row>
    <row r="58" spans="1:11" x14ac:dyDescent="0.2">
      <c r="A58">
        <v>2017</v>
      </c>
      <c r="B58" s="4">
        <v>1.5900000000000001E-2</v>
      </c>
      <c r="C58" s="4">
        <v>6.7599999999999993E-2</v>
      </c>
      <c r="D58" s="4">
        <f t="shared" si="0"/>
        <v>1.6766638660442368E-2</v>
      </c>
      <c r="E58" s="4">
        <f t="shared" si="1"/>
        <v>6.8033330457481611E-2</v>
      </c>
      <c r="F58" s="4">
        <f t="shared" si="4"/>
        <v>1.9139916465377382E-2</v>
      </c>
      <c r="G58" s="4">
        <f t="shared" si="5"/>
        <v>7.0959923044114248E-2</v>
      </c>
      <c r="H58" s="4">
        <f t="shared" si="6"/>
        <v>2.5342010249389091E-2</v>
      </c>
      <c r="I58" s="4">
        <f t="shared" si="7"/>
        <v>7.5556722022952272E-2</v>
      </c>
      <c r="J58" s="4">
        <f t="shared" si="2"/>
        <v>1.6766638660442368E-2</v>
      </c>
      <c r="K58" s="4">
        <f t="shared" si="3"/>
        <v>4.4528374628811207E-2</v>
      </c>
    </row>
    <row r="59" spans="1:11" x14ac:dyDescent="0.2">
      <c r="A59">
        <v>2018</v>
      </c>
      <c r="B59" s="4">
        <v>2.07E-2</v>
      </c>
      <c r="C59" s="4">
        <v>6.6000000000000003E-2</v>
      </c>
      <c r="D59" s="4">
        <f t="shared" si="0"/>
        <v>1.8866644259588838E-2</v>
      </c>
      <c r="E59" s="4">
        <f t="shared" si="1"/>
        <v>6.6999997468272454E-2</v>
      </c>
      <c r="F59" s="4">
        <f t="shared" si="4"/>
        <v>1.8039969913246523E-2</v>
      </c>
      <c r="G59" s="4">
        <f t="shared" si="5"/>
        <v>6.8619971212257269E-2</v>
      </c>
      <c r="H59" s="4">
        <f t="shared" si="6"/>
        <v>2.0371339151239454E-2</v>
      </c>
      <c r="I59" s="4">
        <f t="shared" si="7"/>
        <v>7.1342743684652987E-2</v>
      </c>
      <c r="J59" s="4">
        <f t="shared" si="2"/>
        <v>1.8866644259588838E-2</v>
      </c>
      <c r="K59" s="4">
        <f t="shared" si="3"/>
        <v>2.1995161773830318E-2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FFAE4-3ACD-2B4C-8FC8-EFED99A1A473}">
  <dimension ref="A1:I60"/>
  <sheetViews>
    <sheetView workbookViewId="0">
      <selection activeCell="A2" sqref="A2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1.6400000000000001E-2</v>
      </c>
      <c r="C2" s="4">
        <v>5.9900000000000002E-2</v>
      </c>
      <c r="F2" s="4"/>
      <c r="G2" s="4"/>
      <c r="H2" s="4"/>
      <c r="I2" s="4"/>
    </row>
    <row r="3" spans="1:9" x14ac:dyDescent="0.2">
      <c r="A3">
        <v>1962</v>
      </c>
      <c r="B3" s="4">
        <v>-5.1999999999999998E-3</v>
      </c>
      <c r="C3" s="4">
        <v>4.48E-2</v>
      </c>
      <c r="F3" s="4"/>
      <c r="G3" s="4"/>
      <c r="H3" s="4"/>
      <c r="I3" s="4"/>
    </row>
    <row r="4" spans="1:9" x14ac:dyDescent="0.2">
      <c r="A4">
        <v>1963</v>
      </c>
      <c r="B4" s="4">
        <v>1.46E-2</v>
      </c>
      <c r="C4" s="4">
        <v>8.6900000000000005E-2</v>
      </c>
      <c r="D4" s="4">
        <f>(($B2+100)*($B3+100)*($B4+100))^(1/3)-100</f>
        <v>8.5995212195797421E-3</v>
      </c>
      <c r="E4" s="4">
        <f>(($C2+100)*($C3+100)*($C4+100))^(1/3)-100</f>
        <v>6.3865151347982874E-2</v>
      </c>
      <c r="F4" s="4"/>
      <c r="G4" s="4"/>
      <c r="H4" s="4"/>
      <c r="I4" s="4"/>
    </row>
    <row r="5" spans="1:9" x14ac:dyDescent="0.2">
      <c r="A5">
        <v>1964</v>
      </c>
      <c r="B5" s="4">
        <v>4.1799999999999997E-2</v>
      </c>
      <c r="C5" s="4">
        <v>7.5700000000000003E-2</v>
      </c>
      <c r="D5" s="4">
        <f t="shared" ref="D5:D59" si="0">(($B3+100)*($B4+100)*($B5+100))^(1/3)-100</f>
        <v>1.7064810984109613E-2</v>
      </c>
      <c r="E5" s="4">
        <f t="shared" ref="E5:E59" si="1">(($C3+100)*($C4+100)*($C5+100))^(1/3)-100</f>
        <v>6.9131749522583164E-2</v>
      </c>
      <c r="F5" s="4"/>
      <c r="G5" s="4"/>
      <c r="H5" s="4"/>
      <c r="I5" s="4"/>
    </row>
    <row r="6" spans="1:9" x14ac:dyDescent="0.2">
      <c r="A6">
        <v>1965</v>
      </c>
      <c r="B6" s="4">
        <v>5.57E-2</v>
      </c>
      <c r="C6" s="4">
        <v>0.1042</v>
      </c>
      <c r="D6" s="4">
        <f t="shared" si="0"/>
        <v>3.7365210338052179E-2</v>
      </c>
      <c r="E6" s="4">
        <f t="shared" si="1"/>
        <v>8.8932646746485489E-2</v>
      </c>
      <c r="F6" s="4">
        <f>(($B2+100)*($B3+100)*($B4+100)*($B5+100)*($B6+100))^(1/5)-100</f>
        <v>2.4657682304351169E-2</v>
      </c>
      <c r="G6" s="4">
        <f>(($C2+100)*($C3+100)*($C4+100)*($C5+100)*($C6+100))^(1/5)-100</f>
        <v>7.4297869243636683E-2</v>
      </c>
      <c r="H6" s="4"/>
      <c r="I6" s="4"/>
    </row>
    <row r="7" spans="1:9" x14ac:dyDescent="0.2">
      <c r="A7">
        <v>1966</v>
      </c>
      <c r="B7" s="4">
        <v>7.2300000000000003E-2</v>
      </c>
      <c r="C7" s="4">
        <v>5.79E-2</v>
      </c>
      <c r="D7" s="4">
        <f t="shared" si="0"/>
        <v>5.6599223213225969E-2</v>
      </c>
      <c r="E7" s="4">
        <f t="shared" si="1"/>
        <v>7.9264849958832428E-2</v>
      </c>
      <c r="F7" s="4">
        <f t="shared" ref="F7:F59" si="2">(($B3+100)*($B4+100)*($B5+100)*($B6+100)*($B7+100))^(1/5)-100</f>
        <v>3.5836106555365177E-2</v>
      </c>
      <c r="G7" s="4">
        <f t="shared" ref="G7:G59" si="3">(($C3+100)*($C4+100)*($C5+100)*($C6+100)*($C7+100))^(1/5)-100</f>
        <v>7.3897808488041505E-2</v>
      </c>
      <c r="H7" s="4"/>
      <c r="I7" s="4"/>
    </row>
    <row r="8" spans="1:9" x14ac:dyDescent="0.2">
      <c r="A8">
        <v>1967</v>
      </c>
      <c r="B8" s="4">
        <v>6.8099999999999994E-2</v>
      </c>
      <c r="C8" s="4">
        <v>5.3999999999999999E-2</v>
      </c>
      <c r="D8" s="4">
        <f t="shared" si="0"/>
        <v>6.536641851160141E-2</v>
      </c>
      <c r="E8" s="4">
        <f t="shared" si="1"/>
        <v>7.2030736066082568E-2</v>
      </c>
      <c r="F8" s="4">
        <f t="shared" si="2"/>
        <v>5.0497824352277121E-2</v>
      </c>
      <c r="G8" s="4">
        <f t="shared" si="3"/>
        <v>7.5738275950357092E-2</v>
      </c>
      <c r="H8" s="4">
        <f>(($B2+100)*($B3+100)*($B4+100)*($B5+100)*($B6+100)*($B7+100)*($B8+100))^(1/7)-100</f>
        <v>3.766765142172801E-2</v>
      </c>
      <c r="I8" s="4">
        <f>(($C2+100)*($C3+100)*($C4+100)*($C5+100)*($C6+100)*($C7+100)*($C8+100))^(1/7)-100</f>
        <v>6.9055272162955816E-2</v>
      </c>
    </row>
    <row r="9" spans="1:9" x14ac:dyDescent="0.2">
      <c r="A9">
        <v>1968</v>
      </c>
      <c r="B9" s="4">
        <v>1.6999999999999999E-3</v>
      </c>
      <c r="C9" s="4">
        <v>7.2300000000000003E-2</v>
      </c>
      <c r="D9" s="4">
        <f t="shared" si="0"/>
        <v>4.7361440044383585E-2</v>
      </c>
      <c r="E9" s="4">
        <f t="shared" si="1"/>
        <v>6.1399690499371218E-2</v>
      </c>
      <c r="F9" s="4">
        <f t="shared" si="2"/>
        <v>4.7916765156969632E-2</v>
      </c>
      <c r="G9" s="4">
        <f t="shared" si="3"/>
        <v>7.2818431213832469E-2</v>
      </c>
      <c r="H9" s="4">
        <f t="shared" ref="H9:H59" si="4">(($B3+100)*($B4+100)*($B5+100)*($B6+100)*($B7+100)*($B8+100)*($B9+100))^(1/7)-100</f>
        <v>3.5567072555821255E-2</v>
      </c>
      <c r="I9" s="4">
        <f t="shared" ref="I9:I59" si="5">(($C3+100)*($C4+100)*($C5+100)*($C6+100)*($C7+100)*($C8+100)*($C9+100))^(1/7)-100</f>
        <v>7.0826768732544565E-2</v>
      </c>
    </row>
    <row r="10" spans="1:9" x14ac:dyDescent="0.2">
      <c r="A10">
        <v>1969</v>
      </c>
      <c r="B10" s="4">
        <v>3.1899999999999998E-2</v>
      </c>
      <c r="C10" s="4">
        <v>5.5100000000000003E-2</v>
      </c>
      <c r="D10" s="4">
        <f t="shared" si="0"/>
        <v>3.3896317188350622E-2</v>
      </c>
      <c r="E10" s="4">
        <f t="shared" si="1"/>
        <v>6.0466315814679206E-2</v>
      </c>
      <c r="F10" s="4">
        <f t="shared" si="2"/>
        <v>4.5936565710874788E-2</v>
      </c>
      <c r="G10" s="4">
        <f t="shared" si="3"/>
        <v>6.8698210581359831E-2</v>
      </c>
      <c r="H10" s="4">
        <f t="shared" si="4"/>
        <v>4.0868390429167789E-2</v>
      </c>
      <c r="I10" s="4">
        <f t="shared" si="5"/>
        <v>7.229851516107999E-2</v>
      </c>
    </row>
    <row r="11" spans="1:9" x14ac:dyDescent="0.2">
      <c r="A11">
        <v>1970</v>
      </c>
      <c r="B11" s="4">
        <v>5.3499999999999999E-2</v>
      </c>
      <c r="C11" s="4">
        <v>0.1135</v>
      </c>
      <c r="D11" s="4">
        <f t="shared" si="0"/>
        <v>2.9031077346544976E-2</v>
      </c>
      <c r="E11" s="4">
        <f t="shared" si="1"/>
        <v>8.0297000498092075E-2</v>
      </c>
      <c r="F11" s="4">
        <f t="shared" si="2"/>
        <v>4.5496604776587901E-2</v>
      </c>
      <c r="G11" s="4">
        <f t="shared" si="3"/>
        <v>7.055748184374977E-2</v>
      </c>
      <c r="H11" s="4">
        <f t="shared" si="4"/>
        <v>4.6426066505162567E-2</v>
      </c>
      <c r="I11" s="4">
        <f t="shared" si="5"/>
        <v>7.6097528096838118E-2</v>
      </c>
    </row>
    <row r="12" spans="1:9" x14ac:dyDescent="0.2">
      <c r="A12">
        <v>1971</v>
      </c>
      <c r="B12" s="4">
        <v>4.7300000000000002E-2</v>
      </c>
      <c r="C12" s="4">
        <v>4.7000000000000002E-3</v>
      </c>
      <c r="D12" s="4">
        <f t="shared" si="0"/>
        <v>4.42329211928012E-2</v>
      </c>
      <c r="E12" s="4">
        <f t="shared" si="1"/>
        <v>5.7756790322585516E-2</v>
      </c>
      <c r="F12" s="4">
        <f t="shared" si="2"/>
        <v>4.0497444398269522E-2</v>
      </c>
      <c r="G12" s="4">
        <f t="shared" si="3"/>
        <v>5.9913871976760902E-2</v>
      </c>
      <c r="H12" s="4">
        <f t="shared" si="4"/>
        <v>4.7211798610433675E-2</v>
      </c>
      <c r="I12" s="4">
        <f t="shared" si="5"/>
        <v>6.595154530442926E-2</v>
      </c>
    </row>
    <row r="13" spans="1:9" x14ac:dyDescent="0.2">
      <c r="A13">
        <v>1972</v>
      </c>
      <c r="B13" s="4">
        <v>5.1799999999999999E-2</v>
      </c>
      <c r="C13" s="4">
        <v>8.0999999999999996E-3</v>
      </c>
      <c r="D13" s="4">
        <f t="shared" si="0"/>
        <v>5.0866632472590823E-2</v>
      </c>
      <c r="E13" s="4">
        <f t="shared" si="1"/>
        <v>4.2087253856237794E-2</v>
      </c>
      <c r="F13" s="4">
        <f t="shared" si="2"/>
        <v>3.7238131259670126E-2</v>
      </c>
      <c r="G13" s="4">
        <f t="shared" si="3"/>
        <v>5.0731644274492282E-2</v>
      </c>
      <c r="H13" s="4">
        <f t="shared" si="4"/>
        <v>4.6654693711914774E-2</v>
      </c>
      <c r="I13" s="4">
        <f t="shared" si="5"/>
        <v>5.2222569852219181E-2</v>
      </c>
    </row>
    <row r="14" spans="1:9" x14ac:dyDescent="0.2">
      <c r="A14">
        <v>1973</v>
      </c>
      <c r="B14" s="4">
        <v>0.23069999999999999</v>
      </c>
      <c r="C14" s="4">
        <v>7.0599999999999996E-2</v>
      </c>
      <c r="D14" s="4">
        <f t="shared" si="0"/>
        <v>0.10989690965868704</v>
      </c>
      <c r="E14" s="4">
        <f t="shared" si="1"/>
        <v>2.7795412690778676E-2</v>
      </c>
      <c r="F14" s="4">
        <f t="shared" si="2"/>
        <v>8.3012498020963221E-2</v>
      </c>
      <c r="G14" s="4">
        <f t="shared" si="3"/>
        <v>5.0391715244117563E-2</v>
      </c>
      <c r="H14" s="4">
        <f t="shared" si="4"/>
        <v>6.9262134652021246E-2</v>
      </c>
      <c r="I14" s="4">
        <f t="shared" si="5"/>
        <v>5.4036653942787893E-2</v>
      </c>
    </row>
    <row r="15" spans="1:9" x14ac:dyDescent="0.2">
      <c r="A15">
        <v>1974</v>
      </c>
      <c r="B15" s="4">
        <v>0.2666</v>
      </c>
      <c r="C15" s="4">
        <v>3.5400000000000001E-2</v>
      </c>
      <c r="D15" s="4">
        <f t="shared" si="0"/>
        <v>0.18298926709891816</v>
      </c>
      <c r="E15" s="4">
        <f t="shared" si="1"/>
        <v>3.8030062118423302E-2</v>
      </c>
      <c r="F15" s="4">
        <f t="shared" si="2"/>
        <v>0.12993246879385367</v>
      </c>
      <c r="G15" s="4">
        <f t="shared" si="3"/>
        <v>4.6451590325247594E-2</v>
      </c>
      <c r="H15" s="4">
        <f t="shared" si="4"/>
        <v>9.7595528705497259E-2</v>
      </c>
      <c r="I15" s="4">
        <f t="shared" si="5"/>
        <v>5.1379298389903738E-2</v>
      </c>
    </row>
    <row r="16" spans="1:9" x14ac:dyDescent="0.2">
      <c r="A16">
        <v>1975</v>
      </c>
      <c r="B16" s="4">
        <v>0.20899999999999999</v>
      </c>
      <c r="C16" s="4">
        <v>4.2099999999999999E-2</v>
      </c>
      <c r="D16" s="4">
        <f t="shared" si="0"/>
        <v>0.23543051927707381</v>
      </c>
      <c r="E16" s="4">
        <f t="shared" si="1"/>
        <v>4.9365502768608849E-2</v>
      </c>
      <c r="F16" s="4">
        <f t="shared" si="2"/>
        <v>0.16103689597835569</v>
      </c>
      <c r="G16" s="4">
        <f t="shared" si="3"/>
        <v>3.2177081224489257E-2</v>
      </c>
      <c r="H16" s="4">
        <f t="shared" si="4"/>
        <v>0.1272119114978949</v>
      </c>
      <c r="I16" s="4">
        <f t="shared" si="5"/>
        <v>4.7065356626376342E-2</v>
      </c>
    </row>
    <row r="17" spans="1:9" x14ac:dyDescent="0.2">
      <c r="A17">
        <v>1976</v>
      </c>
      <c r="B17" s="4">
        <v>7.1599999999999997E-2</v>
      </c>
      <c r="C17" s="4">
        <v>5.16E-2</v>
      </c>
      <c r="D17" s="4">
        <f t="shared" si="0"/>
        <v>0.18236659626026608</v>
      </c>
      <c r="E17" s="4">
        <f t="shared" si="1"/>
        <v>4.3033112552521402E-2</v>
      </c>
      <c r="F17" s="4">
        <f t="shared" si="2"/>
        <v>0.1659019483416273</v>
      </c>
      <c r="G17" s="4">
        <f t="shared" si="3"/>
        <v>4.1557898859906572E-2</v>
      </c>
      <c r="H17" s="4">
        <f t="shared" si="4"/>
        <v>0.13288777856513434</v>
      </c>
      <c r="I17" s="4">
        <f t="shared" si="5"/>
        <v>4.6565389281965963E-2</v>
      </c>
    </row>
    <row r="18" spans="1:9" x14ac:dyDescent="0.2">
      <c r="A18">
        <v>1977</v>
      </c>
      <c r="B18" s="4">
        <v>0.1013</v>
      </c>
      <c r="C18" s="4">
        <v>3.95E-2</v>
      </c>
      <c r="D18" s="4">
        <f t="shared" si="0"/>
        <v>0.12728260378128198</v>
      </c>
      <c r="E18" s="4">
        <f t="shared" si="1"/>
        <v>4.4399864829330227E-2</v>
      </c>
      <c r="F18" s="4">
        <f t="shared" si="2"/>
        <v>0.17581127774879235</v>
      </c>
      <c r="G18" s="4">
        <f t="shared" si="3"/>
        <v>4.7839211026399653E-2</v>
      </c>
      <c r="H18" s="4">
        <f t="shared" si="4"/>
        <v>0.13972036931686205</v>
      </c>
      <c r="I18" s="4">
        <f t="shared" si="5"/>
        <v>3.5997680487867001E-2</v>
      </c>
    </row>
    <row r="19" spans="1:9" x14ac:dyDescent="0.2">
      <c r="A19">
        <v>1978</v>
      </c>
      <c r="B19" s="4">
        <v>6.1400000000000003E-2</v>
      </c>
      <c r="C19" s="4">
        <v>8.0500000000000002E-2</v>
      </c>
      <c r="D19" s="4">
        <f t="shared" si="0"/>
        <v>7.8098568901495469E-2</v>
      </c>
      <c r="E19" s="4">
        <f t="shared" si="1"/>
        <v>5.7198521689201698E-2</v>
      </c>
      <c r="F19" s="4">
        <f t="shared" si="2"/>
        <v>0.14194693240644085</v>
      </c>
      <c r="G19" s="4">
        <f t="shared" si="3"/>
        <v>4.9818682350490917E-2</v>
      </c>
      <c r="H19" s="4">
        <f t="shared" si="4"/>
        <v>0.14173639399672311</v>
      </c>
      <c r="I19" s="4">
        <f t="shared" si="5"/>
        <v>4.6826123824587285E-2</v>
      </c>
    </row>
    <row r="20" spans="1:9" x14ac:dyDescent="0.2">
      <c r="A20">
        <v>1979</v>
      </c>
      <c r="B20" s="4">
        <v>8.2699999999999996E-2</v>
      </c>
      <c r="C20" s="4">
        <v>3.7600000000000001E-2</v>
      </c>
      <c r="D20" s="4">
        <f t="shared" si="0"/>
        <v>8.179867237404892E-2</v>
      </c>
      <c r="E20" s="4">
        <f t="shared" si="1"/>
        <v>5.2531376198288626E-2</v>
      </c>
      <c r="F20" s="4">
        <f t="shared" si="2"/>
        <v>0.10518567832103543</v>
      </c>
      <c r="G20" s="4">
        <f t="shared" si="3"/>
        <v>5.0258741899199322E-2</v>
      </c>
      <c r="H20" s="4">
        <f t="shared" si="4"/>
        <v>0.14615406301659561</v>
      </c>
      <c r="I20" s="4">
        <f t="shared" si="5"/>
        <v>5.1041508564324545E-2</v>
      </c>
    </row>
    <row r="21" spans="1:9" x14ac:dyDescent="0.2">
      <c r="A21">
        <v>1980</v>
      </c>
      <c r="B21" s="4">
        <v>0.11940000000000001</v>
      </c>
      <c r="C21" s="4">
        <v>0.1022</v>
      </c>
      <c r="D21" s="4">
        <f t="shared" si="0"/>
        <v>8.7830466782563121E-2</v>
      </c>
      <c r="E21" s="4">
        <f t="shared" si="1"/>
        <v>7.3429733256375584E-2</v>
      </c>
      <c r="F21" s="4">
        <f t="shared" si="2"/>
        <v>8.727783711699999E-2</v>
      </c>
      <c r="G21" s="4">
        <f t="shared" si="3"/>
        <v>6.2276834580472951E-2</v>
      </c>
      <c r="H21" s="4">
        <f t="shared" si="4"/>
        <v>0.13025990921764219</v>
      </c>
      <c r="I21" s="4">
        <f t="shared" si="5"/>
        <v>5.5554301282086271E-2</v>
      </c>
    </row>
    <row r="22" spans="1:9" x14ac:dyDescent="0.2">
      <c r="A22">
        <v>1981</v>
      </c>
      <c r="B22" s="4">
        <v>0.1188</v>
      </c>
      <c r="C22" s="4">
        <v>7.9200000000000007E-2</v>
      </c>
      <c r="D22" s="4">
        <f t="shared" si="0"/>
        <v>0.10696519564346829</v>
      </c>
      <c r="E22" s="4">
        <f t="shared" si="1"/>
        <v>7.2996428660104584E-2</v>
      </c>
      <c r="F22" s="4">
        <f t="shared" si="2"/>
        <v>9.6717535274038369E-2</v>
      </c>
      <c r="G22" s="4">
        <f t="shared" si="3"/>
        <v>6.7796814579864417E-2</v>
      </c>
      <c r="H22" s="4">
        <f t="shared" si="4"/>
        <v>0.1091610013359201</v>
      </c>
      <c r="I22" s="4">
        <f t="shared" si="5"/>
        <v>6.1811530718557606E-2</v>
      </c>
    </row>
    <row r="23" spans="1:9" x14ac:dyDescent="0.2">
      <c r="A23">
        <v>1982</v>
      </c>
      <c r="B23" s="4">
        <v>5.8999999999999997E-2</v>
      </c>
      <c r="C23" s="4">
        <v>6.54E-2</v>
      </c>
      <c r="D23" s="4">
        <f t="shared" si="0"/>
        <v>9.9062656459480536E-2</v>
      </c>
      <c r="E23" s="4">
        <f t="shared" si="1"/>
        <v>8.2265515603410222E-2</v>
      </c>
      <c r="F23" s="4">
        <f t="shared" si="2"/>
        <v>8.825649227769361E-2</v>
      </c>
      <c r="G23" s="4">
        <f t="shared" si="3"/>
        <v>7.2977743271550821E-2</v>
      </c>
      <c r="H23" s="4">
        <f t="shared" si="4"/>
        <v>8.7740033535638418E-2</v>
      </c>
      <c r="I23" s="4">
        <f t="shared" si="5"/>
        <v>6.5140425724038664E-2</v>
      </c>
    </row>
    <row r="24" spans="1:9" x14ac:dyDescent="0.2">
      <c r="A24">
        <v>1983</v>
      </c>
      <c r="B24" s="4">
        <v>6.3600000000000004E-2</v>
      </c>
      <c r="C24" s="4">
        <v>6.7799999999999999E-2</v>
      </c>
      <c r="D24" s="4">
        <f t="shared" si="0"/>
        <v>8.0462978851784328E-2</v>
      </c>
      <c r="E24" s="4">
        <f t="shared" si="1"/>
        <v>7.0799818932727021E-2</v>
      </c>
      <c r="F24" s="4">
        <f t="shared" si="2"/>
        <v>8.8696606503091857E-2</v>
      </c>
      <c r="G24" s="4">
        <f t="shared" si="3"/>
        <v>7.0437805254826458E-2</v>
      </c>
      <c r="H24" s="4">
        <f t="shared" si="4"/>
        <v>8.6596952903406077E-2</v>
      </c>
      <c r="I24" s="4">
        <f t="shared" si="5"/>
        <v>6.7454864040570328E-2</v>
      </c>
    </row>
    <row r="25" spans="1:9" x14ac:dyDescent="0.2">
      <c r="A25">
        <v>1984</v>
      </c>
      <c r="B25" s="4">
        <v>6.0900000000000003E-2</v>
      </c>
      <c r="C25" s="4">
        <v>5.0700000000000002E-2</v>
      </c>
      <c r="D25" s="4">
        <f t="shared" si="0"/>
        <v>6.1166648866404216E-2</v>
      </c>
      <c r="E25" s="4">
        <f t="shared" si="1"/>
        <v>6.1299714465576471E-2</v>
      </c>
      <c r="F25" s="4">
        <f t="shared" si="2"/>
        <v>8.4335965316782335E-2</v>
      </c>
      <c r="G25" s="4">
        <f t="shared" si="3"/>
        <v>7.3058528011401336E-2</v>
      </c>
      <c r="H25" s="4">
        <f t="shared" si="4"/>
        <v>8.0825373675864398E-2</v>
      </c>
      <c r="I25" s="4">
        <f t="shared" si="5"/>
        <v>6.9055234355985817E-2</v>
      </c>
    </row>
    <row r="26" spans="1:9" x14ac:dyDescent="0.2">
      <c r="A26">
        <v>1985</v>
      </c>
      <c r="B26" s="4">
        <v>5.6099999999999997E-2</v>
      </c>
      <c r="C26" s="4">
        <v>7.5899999999999995E-2</v>
      </c>
      <c r="D26" s="4">
        <f t="shared" si="0"/>
        <v>6.0199951928524342E-2</v>
      </c>
      <c r="E26" s="4">
        <f t="shared" si="1"/>
        <v>6.4799448641664981E-2</v>
      </c>
      <c r="F26" s="4">
        <f t="shared" si="2"/>
        <v>7.1677197347085553E-2</v>
      </c>
      <c r="G26" s="4">
        <f t="shared" si="3"/>
        <v>6.7799506574601764E-2</v>
      </c>
      <c r="H26" s="4">
        <f t="shared" si="4"/>
        <v>8.006806663982502E-2</v>
      </c>
      <c r="I26" s="4">
        <f t="shared" si="5"/>
        <v>6.8398153703313369E-2</v>
      </c>
    </row>
    <row r="27" spans="1:9" x14ac:dyDescent="0.2">
      <c r="A27">
        <v>1986</v>
      </c>
      <c r="B27" s="4">
        <v>3.5099999999999999E-2</v>
      </c>
      <c r="C27" s="4">
        <v>5.5E-2</v>
      </c>
      <c r="D27" s="4">
        <f t="shared" si="0"/>
        <v>5.0699372689422262E-2</v>
      </c>
      <c r="E27" s="4">
        <f t="shared" si="1"/>
        <v>6.0532727983186874E-2</v>
      </c>
      <c r="F27" s="4">
        <f t="shared" si="2"/>
        <v>5.4939478268849484E-2</v>
      </c>
      <c r="G27" s="4">
        <f t="shared" si="3"/>
        <v>6.2959589765952728E-2</v>
      </c>
      <c r="H27" s="4">
        <f t="shared" si="4"/>
        <v>7.3266859037843801E-2</v>
      </c>
      <c r="I27" s="4">
        <f t="shared" si="5"/>
        <v>7.0884447924683514E-2</v>
      </c>
    </row>
    <row r="28" spans="1:9" x14ac:dyDescent="0.2">
      <c r="A28">
        <v>1987</v>
      </c>
      <c r="B28" s="4">
        <v>4.6800000000000001E-2</v>
      </c>
      <c r="C28" s="4">
        <v>6.4500000000000002E-2</v>
      </c>
      <c r="D28" s="4">
        <f t="shared" si="0"/>
        <v>4.5999631066720781E-2</v>
      </c>
      <c r="E28" s="4">
        <f t="shared" si="1"/>
        <v>6.5132968562110705E-2</v>
      </c>
      <c r="F28" s="4">
        <f t="shared" si="2"/>
        <v>5.2499458281502598E-2</v>
      </c>
      <c r="G28" s="4">
        <f t="shared" si="3"/>
        <v>6.277959350826734E-2</v>
      </c>
      <c r="H28" s="4">
        <f t="shared" si="4"/>
        <v>6.2896986316900438E-2</v>
      </c>
      <c r="I28" s="4">
        <f t="shared" si="5"/>
        <v>6.5499549263378753E-2</v>
      </c>
    </row>
    <row r="29" spans="1:9" x14ac:dyDescent="0.2">
      <c r="A29">
        <v>1988</v>
      </c>
      <c r="B29" s="4">
        <v>8.8400000000000006E-2</v>
      </c>
      <c r="C29" s="4">
        <v>7.6300000000000007E-2</v>
      </c>
      <c r="D29" s="4">
        <f t="shared" si="0"/>
        <v>5.6764052633567985E-2</v>
      </c>
      <c r="E29" s="4">
        <f t="shared" si="1"/>
        <v>6.5266287372622855E-2</v>
      </c>
      <c r="F29" s="4">
        <f t="shared" si="2"/>
        <v>5.745841645293126E-2</v>
      </c>
      <c r="G29" s="4">
        <f t="shared" si="3"/>
        <v>6.4479450464205001E-2</v>
      </c>
      <c r="H29" s="4">
        <f t="shared" si="4"/>
        <v>5.8555989149724041E-2</v>
      </c>
      <c r="I29" s="4">
        <f t="shared" si="5"/>
        <v>6.5085315118793119E-2</v>
      </c>
    </row>
    <row r="30" spans="1:9" x14ac:dyDescent="0.2">
      <c r="A30">
        <v>1989</v>
      </c>
      <c r="B30" s="4">
        <v>7.8399999999999997E-2</v>
      </c>
      <c r="C30" s="4">
        <v>4.9599999999999998E-2</v>
      </c>
      <c r="D30" s="4">
        <f t="shared" si="0"/>
        <v>7.1198429284294207E-2</v>
      </c>
      <c r="E30" s="4">
        <f t="shared" si="1"/>
        <v>6.3466070294538213E-2</v>
      </c>
      <c r="F30" s="4">
        <f t="shared" si="2"/>
        <v>6.0958051254033307E-2</v>
      </c>
      <c r="G30" s="4">
        <f t="shared" si="3"/>
        <v>6.4259419197071566E-2</v>
      </c>
      <c r="H30" s="4">
        <f t="shared" si="4"/>
        <v>6.1327175163000902E-2</v>
      </c>
      <c r="I30" s="4">
        <f t="shared" si="5"/>
        <v>6.2828026604591969E-2</v>
      </c>
    </row>
    <row r="31" spans="1:9" x14ac:dyDescent="0.2">
      <c r="A31">
        <v>1990</v>
      </c>
      <c r="B31" s="4">
        <v>9.0499999999999997E-2</v>
      </c>
      <c r="C31" s="4">
        <v>4.4600000000000001E-2</v>
      </c>
      <c r="D31" s="4">
        <f t="shared" si="0"/>
        <v>8.5766527438565276E-2</v>
      </c>
      <c r="E31" s="4">
        <f t="shared" si="1"/>
        <v>5.6832365729462708E-2</v>
      </c>
      <c r="F31" s="4">
        <f t="shared" si="2"/>
        <v>6.7837439292532054E-2</v>
      </c>
      <c r="G31" s="4">
        <f t="shared" si="3"/>
        <v>5.7999364131347875E-2</v>
      </c>
      <c r="H31" s="4">
        <f t="shared" si="4"/>
        <v>6.5169502358870091E-2</v>
      </c>
      <c r="I31" s="4">
        <f t="shared" si="5"/>
        <v>5.9513576221704056E-2</v>
      </c>
    </row>
    <row r="32" spans="1:9" x14ac:dyDescent="0.2">
      <c r="A32">
        <v>1991</v>
      </c>
      <c r="B32" s="4">
        <v>0.1179</v>
      </c>
      <c r="C32" s="4">
        <v>5.0599999999999999E-2</v>
      </c>
      <c r="D32" s="4">
        <f t="shared" si="0"/>
        <v>9.5598636135633797E-2</v>
      </c>
      <c r="E32" s="4">
        <f t="shared" si="1"/>
        <v>4.8266632238409102E-2</v>
      </c>
      <c r="F32" s="4">
        <f t="shared" si="2"/>
        <v>8.4397376890663622E-2</v>
      </c>
      <c r="G32" s="4">
        <f t="shared" si="3"/>
        <v>5.7119322271020678E-2</v>
      </c>
      <c r="H32" s="4">
        <f t="shared" si="4"/>
        <v>7.3310719592498685E-2</v>
      </c>
      <c r="I32" s="4">
        <f t="shared" si="5"/>
        <v>5.9499289242864961E-2</v>
      </c>
    </row>
    <row r="33" spans="1:9" x14ac:dyDescent="0.2">
      <c r="A33">
        <v>1992</v>
      </c>
      <c r="B33" s="4">
        <v>9.5100000000000004E-2</v>
      </c>
      <c r="C33" s="4">
        <v>7.7100000000000002E-2</v>
      </c>
      <c r="D33" s="4">
        <f t="shared" si="0"/>
        <v>0.10116594978347848</v>
      </c>
      <c r="E33" s="4">
        <f t="shared" si="1"/>
        <v>5.7432337018582302E-2</v>
      </c>
      <c r="F33" s="4">
        <f t="shared" si="2"/>
        <v>9.4059141498732401E-2</v>
      </c>
      <c r="G33" s="4">
        <f t="shared" si="3"/>
        <v>5.9639009490723538E-2</v>
      </c>
      <c r="H33" s="4">
        <f t="shared" si="4"/>
        <v>7.888217587138513E-2</v>
      </c>
      <c r="I33" s="4">
        <f t="shared" si="5"/>
        <v>5.9670688839261743E-2</v>
      </c>
    </row>
    <row r="34" spans="1:9" x14ac:dyDescent="0.2">
      <c r="A34">
        <v>1993</v>
      </c>
      <c r="B34" s="4">
        <v>9.9699999999999997E-2</v>
      </c>
      <c r="C34" s="4">
        <v>1.7600000000000001E-2</v>
      </c>
      <c r="D34" s="4">
        <f t="shared" si="0"/>
        <v>0.1042328492789153</v>
      </c>
      <c r="E34" s="4">
        <f t="shared" si="1"/>
        <v>4.8430372758858198E-2</v>
      </c>
      <c r="F34" s="4">
        <f t="shared" si="2"/>
        <v>9.6319167221679436E-2</v>
      </c>
      <c r="G34" s="4">
        <f t="shared" si="3"/>
        <v>4.7898209038280015E-2</v>
      </c>
      <c r="H34" s="4">
        <f t="shared" si="4"/>
        <v>8.8112232155339143E-2</v>
      </c>
      <c r="I34" s="4">
        <f t="shared" si="5"/>
        <v>5.4326726134362957E-2</v>
      </c>
    </row>
    <row r="35" spans="1:9" x14ac:dyDescent="0.2">
      <c r="A35">
        <v>1994</v>
      </c>
      <c r="B35" s="4">
        <v>0.1237</v>
      </c>
      <c r="C35" s="4">
        <v>3.7400000000000003E-2</v>
      </c>
      <c r="D35" s="4">
        <f t="shared" si="0"/>
        <v>0.10616588136436178</v>
      </c>
      <c r="E35" s="4">
        <f t="shared" si="1"/>
        <v>4.4030274662134161E-2</v>
      </c>
      <c r="F35" s="4">
        <f t="shared" si="2"/>
        <v>0.10537914919224534</v>
      </c>
      <c r="G35" s="4">
        <f t="shared" si="3"/>
        <v>4.5458131521698419E-2</v>
      </c>
      <c r="H35" s="4">
        <f t="shared" si="4"/>
        <v>9.9098864105229723E-2</v>
      </c>
      <c r="I35" s="4">
        <f t="shared" si="5"/>
        <v>5.0455241781463656E-2</v>
      </c>
    </row>
    <row r="36" spans="1:9" x14ac:dyDescent="0.2">
      <c r="A36">
        <v>1995</v>
      </c>
      <c r="B36" s="4">
        <v>0.1234</v>
      </c>
      <c r="C36" s="4">
        <v>4.9599999999999998E-2</v>
      </c>
      <c r="D36" s="4">
        <f t="shared" si="0"/>
        <v>0.11559936859644893</v>
      </c>
      <c r="E36" s="4">
        <f t="shared" si="1"/>
        <v>3.4865797570347468E-2</v>
      </c>
      <c r="F36" s="4">
        <f t="shared" si="2"/>
        <v>0.11195926225198605</v>
      </c>
      <c r="G36" s="4">
        <f t="shared" si="3"/>
        <v>4.6458120108553658E-2</v>
      </c>
      <c r="H36" s="4">
        <f t="shared" si="4"/>
        <v>0.10409864932056223</v>
      </c>
      <c r="I36" s="4">
        <f t="shared" si="5"/>
        <v>4.6641505018740759E-2</v>
      </c>
    </row>
    <row r="37" spans="1:9" x14ac:dyDescent="0.2">
      <c r="A37">
        <v>1996</v>
      </c>
      <c r="B37" s="4">
        <v>0.1037</v>
      </c>
      <c r="C37" s="4">
        <v>4.8500000000000001E-2</v>
      </c>
      <c r="D37" s="4">
        <f t="shared" si="0"/>
        <v>0.11693289594771272</v>
      </c>
      <c r="E37" s="4">
        <f t="shared" si="1"/>
        <v>4.5166514920197187E-2</v>
      </c>
      <c r="F37" s="4">
        <f t="shared" si="2"/>
        <v>0.10911926964399754</v>
      </c>
      <c r="G37" s="4">
        <f t="shared" si="3"/>
        <v>4.6038133969545925E-2</v>
      </c>
      <c r="H37" s="4">
        <f t="shared" si="4"/>
        <v>0.10771347150568999</v>
      </c>
      <c r="I37" s="4">
        <f t="shared" si="5"/>
        <v>4.6484366067943483E-2</v>
      </c>
    </row>
    <row r="38" spans="1:9" x14ac:dyDescent="0.2">
      <c r="A38">
        <v>1997</v>
      </c>
      <c r="B38" s="4">
        <v>0.1138</v>
      </c>
      <c r="C38" s="4">
        <v>1.01E-2</v>
      </c>
      <c r="D38" s="4">
        <f t="shared" si="0"/>
        <v>0.11363301022210237</v>
      </c>
      <c r="E38" s="4">
        <f t="shared" si="1"/>
        <v>3.606498045141393E-2</v>
      </c>
      <c r="F38" s="4">
        <f t="shared" si="2"/>
        <v>0.11285951397256611</v>
      </c>
      <c r="G38" s="4">
        <f t="shared" si="3"/>
        <v>3.2638704291684917E-2</v>
      </c>
      <c r="H38" s="4">
        <f t="shared" si="4"/>
        <v>0.11104228328854049</v>
      </c>
      <c r="I38" s="4">
        <f t="shared" si="5"/>
        <v>4.1554973239470883E-2</v>
      </c>
    </row>
    <row r="39" spans="1:9" x14ac:dyDescent="0.2">
      <c r="A39">
        <v>1998</v>
      </c>
      <c r="B39" s="4">
        <v>6.2300000000000001E-2</v>
      </c>
      <c r="C39" s="4">
        <v>2.5499999999999998E-2</v>
      </c>
      <c r="D39" s="4">
        <f t="shared" si="0"/>
        <v>9.3264186414415917E-2</v>
      </c>
      <c r="E39" s="4">
        <f t="shared" si="1"/>
        <v>2.8032088868670257E-2</v>
      </c>
      <c r="F39" s="4">
        <f t="shared" si="2"/>
        <v>0.10537741233017073</v>
      </c>
      <c r="G39" s="4">
        <f t="shared" si="3"/>
        <v>3.4218891937172202E-2</v>
      </c>
      <c r="H39" s="4">
        <f t="shared" si="4"/>
        <v>0.10309807924177505</v>
      </c>
      <c r="I39" s="4">
        <f t="shared" si="5"/>
        <v>3.7969197568259005E-2</v>
      </c>
    </row>
    <row r="40" spans="1:9" x14ac:dyDescent="0.2">
      <c r="A40">
        <v>1999</v>
      </c>
      <c r="B40" s="4">
        <v>4.1399999999999999E-2</v>
      </c>
      <c r="C40" s="4">
        <v>3.6600000000000001E-2</v>
      </c>
      <c r="D40" s="4">
        <f t="shared" si="0"/>
        <v>7.2495375555547525E-2</v>
      </c>
      <c r="E40" s="4">
        <f t="shared" si="1"/>
        <v>2.4066076455895313E-2</v>
      </c>
      <c r="F40" s="4">
        <f t="shared" si="2"/>
        <v>8.8915010884818457E-2</v>
      </c>
      <c r="G40" s="4">
        <f t="shared" si="3"/>
        <v>3.4058896513215586E-2</v>
      </c>
      <c r="H40" s="4">
        <f t="shared" si="4"/>
        <v>9.5424273112243441E-2</v>
      </c>
      <c r="I40" s="4">
        <f t="shared" si="5"/>
        <v>3.2184742214710127E-2</v>
      </c>
    </row>
    <row r="41" spans="1:9" x14ac:dyDescent="0.2">
      <c r="A41">
        <v>2000</v>
      </c>
      <c r="B41" s="4">
        <v>4.3700000000000003E-2</v>
      </c>
      <c r="C41" s="4">
        <v>4.2599999999999999E-2</v>
      </c>
      <c r="D41" s="4">
        <f t="shared" si="0"/>
        <v>4.9132895755562345E-2</v>
      </c>
      <c r="E41" s="4">
        <f t="shared" si="1"/>
        <v>3.4899749183409767E-2</v>
      </c>
      <c r="F41" s="4">
        <f t="shared" si="2"/>
        <v>7.2975424931840394E-2</v>
      </c>
      <c r="G41" s="4">
        <f t="shared" si="3"/>
        <v>3.2659074804641364E-2</v>
      </c>
      <c r="H41" s="4">
        <f t="shared" si="4"/>
        <v>8.7422696159407565E-2</v>
      </c>
      <c r="I41" s="4">
        <f t="shared" si="5"/>
        <v>3.5756308995814834E-2</v>
      </c>
    </row>
    <row r="42" spans="1:9" x14ac:dyDescent="0.2">
      <c r="A42">
        <v>2001</v>
      </c>
      <c r="B42" s="4">
        <v>3.15E-2</v>
      </c>
      <c r="C42" s="4">
        <v>1.9800000000000002E-2</v>
      </c>
      <c r="D42" s="4">
        <f t="shared" si="0"/>
        <v>3.8866526640319421E-2</v>
      </c>
      <c r="E42" s="4">
        <f t="shared" si="1"/>
        <v>3.299953453834803E-2</v>
      </c>
      <c r="F42" s="4">
        <f t="shared" si="2"/>
        <v>5.8535690487971692E-2</v>
      </c>
      <c r="G42" s="4">
        <f t="shared" si="3"/>
        <v>2.6919324991283133E-2</v>
      </c>
      <c r="H42" s="4">
        <f t="shared" si="4"/>
        <v>7.4250840677279939E-2</v>
      </c>
      <c r="I42" s="4">
        <f t="shared" si="5"/>
        <v>3.3241874997500531E-2</v>
      </c>
    </row>
    <row r="43" spans="1:9" x14ac:dyDescent="0.2">
      <c r="A43">
        <v>2002</v>
      </c>
      <c r="B43" s="4">
        <v>3.2899999999999999E-2</v>
      </c>
      <c r="C43" s="4">
        <v>3.2199999999999999E-2</v>
      </c>
      <c r="D43" s="4">
        <f t="shared" si="0"/>
        <v>3.6033184812708896E-2</v>
      </c>
      <c r="E43" s="4">
        <f t="shared" si="1"/>
        <v>3.1532899156232475E-2</v>
      </c>
      <c r="F43" s="4">
        <f t="shared" si="2"/>
        <v>4.2359392544057073E-2</v>
      </c>
      <c r="G43" s="4">
        <f t="shared" si="3"/>
        <v>3.1339677627983065E-2</v>
      </c>
      <c r="H43" s="4">
        <f t="shared" si="4"/>
        <v>6.1323607098401567E-2</v>
      </c>
      <c r="I43" s="4">
        <f t="shared" si="5"/>
        <v>3.0756381865487015E-2</v>
      </c>
    </row>
    <row r="44" spans="1:9" x14ac:dyDescent="0.2">
      <c r="A44">
        <v>2003</v>
      </c>
      <c r="B44" s="4">
        <v>2.9100000000000001E-2</v>
      </c>
      <c r="C44" s="4">
        <v>4.8500000000000001E-2</v>
      </c>
      <c r="D44" s="4">
        <f t="shared" si="0"/>
        <v>3.1166654359296331E-2</v>
      </c>
      <c r="E44" s="4">
        <f t="shared" si="1"/>
        <v>3.3499309606796146E-2</v>
      </c>
      <c r="F44" s="4">
        <f t="shared" si="2"/>
        <v>3.5719834533111339E-2</v>
      </c>
      <c r="G44" s="4">
        <f t="shared" si="3"/>
        <v>3.5939523126231165E-2</v>
      </c>
      <c r="H44" s="4">
        <f t="shared" si="4"/>
        <v>5.0667571834935643E-2</v>
      </c>
      <c r="I44" s="4">
        <f t="shared" si="5"/>
        <v>3.0756381865487015E-2</v>
      </c>
    </row>
    <row r="45" spans="1:9" x14ac:dyDescent="0.2">
      <c r="A45">
        <v>2004</v>
      </c>
      <c r="B45" s="4">
        <v>7.4399999999999994E-2</v>
      </c>
      <c r="C45" s="4">
        <v>7.3700000000000002E-2</v>
      </c>
      <c r="D45" s="4">
        <f t="shared" si="0"/>
        <v>4.5464562943607234E-2</v>
      </c>
      <c r="E45" s="4">
        <f t="shared" si="1"/>
        <v>5.1465210247471305E-2</v>
      </c>
      <c r="F45" s="4">
        <f t="shared" si="2"/>
        <v>4.2318589179700439E-2</v>
      </c>
      <c r="G45" s="4">
        <f t="shared" si="3"/>
        <v>4.3358373663693328E-2</v>
      </c>
      <c r="H45" s="4">
        <f t="shared" si="4"/>
        <v>4.50416008443284E-2</v>
      </c>
      <c r="I45" s="4">
        <f t="shared" si="5"/>
        <v>3.9841496948540112E-2</v>
      </c>
    </row>
    <row r="46" spans="1:9" x14ac:dyDescent="0.2">
      <c r="A46">
        <v>2005</v>
      </c>
      <c r="B46" s="4">
        <v>9.06E-2</v>
      </c>
      <c r="C46" s="4">
        <v>7.6700000000000004E-2</v>
      </c>
      <c r="D46" s="4">
        <f t="shared" si="0"/>
        <v>6.4696614792168816E-2</v>
      </c>
      <c r="E46" s="4">
        <f t="shared" si="1"/>
        <v>6.6299200884188281E-2</v>
      </c>
      <c r="F46" s="4">
        <f t="shared" si="2"/>
        <v>5.16967012594165E-2</v>
      </c>
      <c r="G46" s="4">
        <f t="shared" si="3"/>
        <v>5.0177495694057939E-2</v>
      </c>
      <c r="H46" s="4">
        <f t="shared" si="4"/>
        <v>4.9083270823885528E-2</v>
      </c>
      <c r="I46" s="4">
        <f t="shared" si="5"/>
        <v>4.715522709777531E-2</v>
      </c>
    </row>
    <row r="47" spans="1:9" x14ac:dyDescent="0.2">
      <c r="A47">
        <v>2006</v>
      </c>
      <c r="B47" s="4">
        <v>7.9200000000000007E-2</v>
      </c>
      <c r="C47" s="4">
        <v>6.1800000000000001E-2</v>
      </c>
      <c r="D47" s="4">
        <f t="shared" si="0"/>
        <v>8.139976939241933E-2</v>
      </c>
      <c r="E47" s="4">
        <f t="shared" si="1"/>
        <v>7.0733126463309759E-2</v>
      </c>
      <c r="F47" s="4">
        <f t="shared" si="2"/>
        <v>6.1236807912294466E-2</v>
      </c>
      <c r="G47" s="4">
        <f t="shared" si="3"/>
        <v>5.8578635904808607E-2</v>
      </c>
      <c r="H47" s="4">
        <f t="shared" si="4"/>
        <v>5.4482811248178109E-2</v>
      </c>
      <c r="I47" s="4">
        <f t="shared" si="5"/>
        <v>5.0755218308680128E-2</v>
      </c>
    </row>
    <row r="48" spans="1:9" x14ac:dyDescent="0.2">
      <c r="A48">
        <v>2007</v>
      </c>
      <c r="B48" s="4">
        <v>7.5999999999999998E-2</v>
      </c>
      <c r="C48" s="4">
        <v>4.8300000000000003E-2</v>
      </c>
      <c r="D48" s="4">
        <f t="shared" si="0"/>
        <v>8.1933137187576222E-2</v>
      </c>
      <c r="E48" s="4">
        <f t="shared" si="1"/>
        <v>6.2265994410580561E-2</v>
      </c>
      <c r="F48" s="4">
        <f t="shared" si="2"/>
        <v>6.9857764105762499E-2</v>
      </c>
      <c r="G48" s="4">
        <f t="shared" si="3"/>
        <v>6.1799277687597964E-2</v>
      </c>
      <c r="H48" s="4">
        <f t="shared" si="4"/>
        <v>5.9096955883660485E-2</v>
      </c>
      <c r="I48" s="4">
        <f t="shared" si="5"/>
        <v>5.1569550517285734E-2</v>
      </c>
    </row>
    <row r="49" spans="1:9" x14ac:dyDescent="0.2">
      <c r="A49">
        <v>2008</v>
      </c>
      <c r="B49" s="4">
        <v>0.2029</v>
      </c>
      <c r="C49" s="4">
        <v>1.7000000000000001E-2</v>
      </c>
      <c r="D49" s="4">
        <f t="shared" si="0"/>
        <v>0.11934923923283236</v>
      </c>
      <c r="E49" s="4">
        <f t="shared" si="1"/>
        <v>4.2364906770302468E-2</v>
      </c>
      <c r="F49" s="4">
        <f t="shared" si="2"/>
        <v>0.10460778458210029</v>
      </c>
      <c r="G49" s="4">
        <f t="shared" si="3"/>
        <v>5.5497646568625214E-2</v>
      </c>
      <c r="H49" s="4">
        <f t="shared" si="4"/>
        <v>8.3571458605021576E-2</v>
      </c>
      <c r="I49" s="4">
        <f t="shared" si="5"/>
        <v>5.1169418663462807E-2</v>
      </c>
    </row>
    <row r="50" spans="1:9" x14ac:dyDescent="0.2">
      <c r="A50">
        <v>2009</v>
      </c>
      <c r="B50" s="4">
        <v>0.13650000000000001</v>
      </c>
      <c r="C50" s="4">
        <v>2.8299999999999999E-2</v>
      </c>
      <c r="D50" s="4">
        <f t="shared" si="0"/>
        <v>0.1384532561529852</v>
      </c>
      <c r="E50" s="4">
        <f t="shared" si="1"/>
        <v>3.1199162851279993E-2</v>
      </c>
      <c r="F50" s="4">
        <f t="shared" si="2"/>
        <v>0.11702845098233183</v>
      </c>
      <c r="G50" s="4">
        <f t="shared" si="3"/>
        <v>4.6417650262682741E-2</v>
      </c>
      <c r="H50" s="4">
        <f t="shared" si="4"/>
        <v>9.8372387358665492E-2</v>
      </c>
      <c r="I50" s="4">
        <f t="shared" si="5"/>
        <v>5.0612160842320009E-2</v>
      </c>
    </row>
    <row r="51" spans="1:9" x14ac:dyDescent="0.2">
      <c r="A51">
        <v>2010</v>
      </c>
      <c r="B51" s="4">
        <v>0.13880000000000001</v>
      </c>
      <c r="C51" s="4">
        <v>1.61E-2</v>
      </c>
      <c r="D51" s="4">
        <f t="shared" si="0"/>
        <v>0.15939527318383284</v>
      </c>
      <c r="E51" s="4">
        <f t="shared" si="1"/>
        <v>2.0466512624338407E-2</v>
      </c>
      <c r="F51" s="4">
        <f t="shared" si="2"/>
        <v>0.12666913951545666</v>
      </c>
      <c r="G51" s="4">
        <f t="shared" si="3"/>
        <v>3.429838185580536E-2</v>
      </c>
      <c r="H51" s="4">
        <f t="shared" si="4"/>
        <v>0.11404730297692822</v>
      </c>
      <c r="I51" s="4">
        <f t="shared" si="5"/>
        <v>4.5982849157311989E-2</v>
      </c>
    </row>
    <row r="52" spans="1:9" x14ac:dyDescent="0.2">
      <c r="A52">
        <v>2011</v>
      </c>
      <c r="B52" s="4">
        <v>0.1192</v>
      </c>
      <c r="C52" s="4">
        <v>2.75E-2</v>
      </c>
      <c r="D52" s="4">
        <f t="shared" si="0"/>
        <v>0.13149961785420317</v>
      </c>
      <c r="E52" s="4">
        <f t="shared" si="1"/>
        <v>2.3966511455427053E-2</v>
      </c>
      <c r="F52" s="4">
        <f t="shared" si="2"/>
        <v>0.13467165475444176</v>
      </c>
      <c r="G52" s="4">
        <f t="shared" si="3"/>
        <v>2.7439326755910542E-2</v>
      </c>
      <c r="H52" s="4">
        <f t="shared" si="4"/>
        <v>0.12044861048526911</v>
      </c>
      <c r="I52" s="4">
        <f t="shared" si="5"/>
        <v>3.9383371292942115E-2</v>
      </c>
    </row>
    <row r="53" spans="1:9" x14ac:dyDescent="0.2">
      <c r="A53">
        <v>2012</v>
      </c>
      <c r="B53" s="4">
        <v>9.6799999999999997E-2</v>
      </c>
      <c r="C53" s="4">
        <v>3.5099999999999999E-2</v>
      </c>
      <c r="D53" s="4">
        <f t="shared" si="0"/>
        <v>0.11826519621421028</v>
      </c>
      <c r="E53" s="4">
        <f t="shared" si="1"/>
        <v>2.6233028564988103E-2</v>
      </c>
      <c r="F53" s="4">
        <f t="shared" si="2"/>
        <v>0.13883374763295819</v>
      </c>
      <c r="G53" s="4">
        <f t="shared" si="3"/>
        <v>2.4799737905155439E-2</v>
      </c>
      <c r="H53" s="4">
        <f t="shared" si="4"/>
        <v>0.12133456538559528</v>
      </c>
      <c r="I53" s="4">
        <f t="shared" si="5"/>
        <v>3.3441671532216333E-2</v>
      </c>
    </row>
    <row r="54" spans="1:9" x14ac:dyDescent="0.2">
      <c r="A54">
        <v>2013</v>
      </c>
      <c r="B54" s="4">
        <v>7.6899999999999996E-2</v>
      </c>
      <c r="C54" s="4">
        <v>4.3999999999999997E-2</v>
      </c>
      <c r="D54" s="4">
        <f t="shared" si="0"/>
        <v>9.7631841990633461E-2</v>
      </c>
      <c r="E54" s="4">
        <f t="shared" si="1"/>
        <v>3.5533106070602116E-2</v>
      </c>
      <c r="F54" s="4">
        <f t="shared" si="2"/>
        <v>0.11363718309382875</v>
      </c>
      <c r="G54" s="4">
        <f t="shared" si="3"/>
        <v>3.0199575967500891E-2</v>
      </c>
      <c r="H54" s="4">
        <f t="shared" si="4"/>
        <v>0.12100585238690087</v>
      </c>
      <c r="I54" s="4">
        <f t="shared" si="5"/>
        <v>3.0899341225477883E-2</v>
      </c>
    </row>
    <row r="55" spans="1:9" x14ac:dyDescent="0.2">
      <c r="A55">
        <v>2014</v>
      </c>
      <c r="B55" s="4">
        <v>7.1900000000000006E-2</v>
      </c>
      <c r="C55" s="4">
        <v>4.6699999999999998E-2</v>
      </c>
      <c r="D55" s="4">
        <f t="shared" si="0"/>
        <v>8.1866088819893434E-2</v>
      </c>
      <c r="E55" s="4">
        <f t="shared" si="1"/>
        <v>4.1933210571428958E-2</v>
      </c>
      <c r="F55" s="4">
        <f t="shared" si="2"/>
        <v>0.10071679843647985</v>
      </c>
      <c r="G55" s="4">
        <f t="shared" si="3"/>
        <v>3.3879375105470899E-2</v>
      </c>
      <c r="H55" s="4">
        <f t="shared" si="4"/>
        <v>0.12041986440668495</v>
      </c>
      <c r="I55" s="4">
        <f t="shared" si="5"/>
        <v>3.0670807984321868E-2</v>
      </c>
    </row>
    <row r="56" spans="1:9" x14ac:dyDescent="0.2">
      <c r="A56">
        <v>2015</v>
      </c>
      <c r="B56" s="4">
        <v>2.53E-2</v>
      </c>
      <c r="C56" s="4">
        <v>4.7300000000000002E-2</v>
      </c>
      <c r="D56" s="4">
        <f t="shared" si="0"/>
        <v>5.803063510273887E-2</v>
      </c>
      <c r="E56" s="4">
        <f t="shared" si="1"/>
        <v>4.599998970459751E-2</v>
      </c>
      <c r="F56" s="4">
        <f t="shared" si="2"/>
        <v>7.8015136737562329E-2</v>
      </c>
      <c r="G56" s="4">
        <f t="shared" si="3"/>
        <v>4.011970574062218E-2</v>
      </c>
      <c r="H56" s="4">
        <f t="shared" si="4"/>
        <v>9.5050042380606214E-2</v>
      </c>
      <c r="I56" s="4">
        <f t="shared" si="5"/>
        <v>3.4999409091113876E-2</v>
      </c>
    </row>
    <row r="57" spans="1:9" x14ac:dyDescent="0.2">
      <c r="A57">
        <v>2016</v>
      </c>
      <c r="B57" s="4">
        <v>3.7699999999999997E-2</v>
      </c>
      <c r="C57" s="4">
        <v>5.5300000000000002E-2</v>
      </c>
      <c r="D57" s="4">
        <f t="shared" si="0"/>
        <v>4.4964726023039248E-2</v>
      </c>
      <c r="E57" s="4">
        <f t="shared" si="1"/>
        <v>4.9766589861846455E-2</v>
      </c>
      <c r="F57" s="4">
        <f t="shared" si="2"/>
        <v>6.1716533994868428E-2</v>
      </c>
      <c r="G57" s="4">
        <f t="shared" si="3"/>
        <v>4.5679789126367609E-2</v>
      </c>
      <c r="H57" s="4">
        <f t="shared" si="4"/>
        <v>8.0935629635902728E-2</v>
      </c>
      <c r="I57" s="4">
        <f t="shared" si="5"/>
        <v>3.8856364125408049E-2</v>
      </c>
    </row>
    <row r="58" spans="1:9" x14ac:dyDescent="0.2">
      <c r="A58">
        <v>2017</v>
      </c>
      <c r="B58" s="4">
        <v>4.0899999999999999E-2</v>
      </c>
      <c r="C58" s="4">
        <v>5.7000000000000002E-2</v>
      </c>
      <c r="D58" s="4">
        <f t="shared" si="0"/>
        <v>3.4633107094620641E-2</v>
      </c>
      <c r="E58" s="4">
        <f t="shared" si="1"/>
        <v>5.3199910612633516E-2</v>
      </c>
      <c r="F58" s="4">
        <f t="shared" si="2"/>
        <v>5.0537955141194857E-2</v>
      </c>
      <c r="G58" s="4">
        <f t="shared" si="3"/>
        <v>5.0059868814997799E-2</v>
      </c>
      <c r="H58" s="4">
        <f t="shared" si="4"/>
        <v>6.6952136845031873E-2</v>
      </c>
      <c r="I58" s="4">
        <f t="shared" si="5"/>
        <v>4.4699526697684178E-2</v>
      </c>
    </row>
    <row r="59" spans="1:9" x14ac:dyDescent="0.2">
      <c r="A59">
        <v>2018</v>
      </c>
      <c r="B59" s="4">
        <v>5.0799999999999998E-2</v>
      </c>
      <c r="C59" s="4">
        <v>5.4300000000000001E-2</v>
      </c>
      <c r="D59" s="4">
        <f t="shared" si="0"/>
        <v>4.3133177925682276E-2</v>
      </c>
      <c r="E59" s="4">
        <f t="shared" si="1"/>
        <v>5.5533327125644405E-2</v>
      </c>
      <c r="F59" s="4">
        <f t="shared" si="2"/>
        <v>4.5318785691534913E-2</v>
      </c>
      <c r="G59" s="4">
        <f t="shared" si="3"/>
        <v>5.2119908758854194E-2</v>
      </c>
      <c r="H59" s="4">
        <f t="shared" si="4"/>
        <v>5.7182946826841885E-2</v>
      </c>
      <c r="I59" s="4">
        <f t="shared" si="5"/>
        <v>4.8528316820963369E-2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90E9-15A4-9046-8B40-37FD0B6ADC49}">
  <dimension ref="A1:I59"/>
  <sheetViews>
    <sheetView topLeftCell="A3" workbookViewId="0">
      <selection activeCell="I16" sqref="I16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3.4500000000000003E-2</v>
      </c>
      <c r="C2" s="4">
        <v>2.5700000000000001E-2</v>
      </c>
      <c r="F2" s="4"/>
      <c r="G2" s="4"/>
      <c r="H2" s="4"/>
      <c r="I2" s="4"/>
    </row>
    <row r="3" spans="1:9" x14ac:dyDescent="0.2">
      <c r="A3">
        <v>1962</v>
      </c>
      <c r="B3" s="4">
        <v>4.2000000000000003E-2</v>
      </c>
      <c r="C3" s="4">
        <v>1.3299999999999999E-2</v>
      </c>
      <c r="F3" s="4"/>
      <c r="G3" s="4"/>
      <c r="H3" s="4"/>
      <c r="I3" s="4"/>
    </row>
    <row r="4" spans="1:9" x14ac:dyDescent="0.2">
      <c r="A4">
        <v>1963</v>
      </c>
      <c r="B4" s="4">
        <v>2.0199999999999999E-2</v>
      </c>
      <c r="C4" s="4">
        <v>3.9600000000000003E-2</v>
      </c>
      <c r="D4" s="4">
        <f>(($B2+100)*($B3+100)*($B4+100))^(1/3)-100</f>
        <v>3.2232924578408984E-2</v>
      </c>
      <c r="E4" s="4">
        <f>(($C2+100)*($C3+100)*($C4+100))^(1/3)-100</f>
        <v>2.6199423120630172E-2</v>
      </c>
      <c r="F4" s="4"/>
      <c r="G4" s="4"/>
      <c r="H4" s="4"/>
      <c r="I4" s="4"/>
    </row>
    <row r="5" spans="1:9" x14ac:dyDescent="0.2">
      <c r="A5">
        <v>1964</v>
      </c>
      <c r="B5" s="4">
        <v>3.2800000000000003E-2</v>
      </c>
      <c r="C5" s="4">
        <v>5.04E-2</v>
      </c>
      <c r="D5" s="4">
        <f t="shared" ref="D5:D59" si="0">(($B3+100)*($B4+100)*($B5+100))^(1/3)-100</f>
        <v>3.1666267544096627E-2</v>
      </c>
      <c r="E5" s="4">
        <f t="shared" ref="E5:E59" si="1">(($C3+100)*($C4+100)*($C5+100))^(1/3)-100</f>
        <v>3.4432119948533568E-2</v>
      </c>
      <c r="F5" s="4"/>
      <c r="G5" s="4"/>
      <c r="H5" s="4"/>
      <c r="I5" s="4"/>
    </row>
    <row r="6" spans="1:9" x14ac:dyDescent="0.2">
      <c r="A6">
        <v>1965</v>
      </c>
      <c r="B6" s="4">
        <v>4.7699999999999999E-2</v>
      </c>
      <c r="C6" s="4">
        <v>2.7900000000000001E-2</v>
      </c>
      <c r="D6" s="4">
        <f t="shared" si="0"/>
        <v>3.3566035205652156E-2</v>
      </c>
      <c r="E6" s="4">
        <f t="shared" si="1"/>
        <v>3.9299578064543539E-2</v>
      </c>
      <c r="F6" s="4">
        <f>(($B2+100)*($B3+100)*($B4+100)*($B5+100)*($B6+100))^(1/5)-100</f>
        <v>3.5439566692019753E-2</v>
      </c>
      <c r="G6" s="4">
        <f>(($C2+100)*($C3+100)*($C4+100)*($C5+100)*($C6+100))^(1/5)-100</f>
        <v>3.1379199671846436E-2</v>
      </c>
      <c r="H6" s="4"/>
      <c r="I6" s="4"/>
    </row>
    <row r="7" spans="1:9" x14ac:dyDescent="0.2">
      <c r="A7">
        <v>1966</v>
      </c>
      <c r="B7" s="4">
        <v>3.9100000000000003E-2</v>
      </c>
      <c r="C7" s="4">
        <v>2.0500000000000001E-2</v>
      </c>
      <c r="D7" s="4">
        <f t="shared" si="0"/>
        <v>3.9866480264620918E-2</v>
      </c>
      <c r="E7" s="4">
        <f t="shared" si="1"/>
        <v>3.2932525291442971E-2</v>
      </c>
      <c r="F7" s="4">
        <f t="shared" ref="F7:F59" si="2">(($B3+100)*($B4+100)*($B5+100)*($B6+100)*($B7+100))^(1/5)-100</f>
        <v>3.6359558411177773E-2</v>
      </c>
      <c r="G7" s="4">
        <f t="shared" ref="G7:G59" si="3">(($C3+100)*($C4+100)*($C5+100)*($C6+100)*($C7+100))^(1/5)-100</f>
        <v>3.0339118994973546E-2</v>
      </c>
      <c r="H7" s="4"/>
      <c r="I7" s="4"/>
    </row>
    <row r="8" spans="1:9" x14ac:dyDescent="0.2">
      <c r="A8">
        <v>1967</v>
      </c>
      <c r="B8" s="4">
        <v>2.4799999999999999E-2</v>
      </c>
      <c r="C8" s="4">
        <v>2.3099999999999999E-2</v>
      </c>
      <c r="D8" s="4">
        <f t="shared" si="0"/>
        <v>3.719955412431375E-2</v>
      </c>
      <c r="E8" s="4">
        <f t="shared" si="1"/>
        <v>2.38332863670081E-2</v>
      </c>
      <c r="F8" s="4">
        <f t="shared" si="2"/>
        <v>3.2919515777237507E-2</v>
      </c>
      <c r="G8" s="4">
        <f t="shared" si="3"/>
        <v>3.2299376086982079E-2</v>
      </c>
      <c r="H8" s="4">
        <f>(($B2+100)*($B3+100)*($B4+100)*($B5+100)*($B6+100)*($B7+100)*($B8+100))^(1/7)-100</f>
        <v>3.4442462205021229E-2</v>
      </c>
      <c r="I8" s="4">
        <f>(($C2+100)*($C3+100)*($C4+100)*($C5+100)*($C6+100)*($C7+100)*($C8+100))^(1/7)-100</f>
        <v>2.8642189456334677E-2</v>
      </c>
    </row>
    <row r="9" spans="1:9" x14ac:dyDescent="0.2">
      <c r="A9">
        <v>1968</v>
      </c>
      <c r="B9" s="4">
        <v>4.7E-2</v>
      </c>
      <c r="C9" s="4">
        <v>3.9800000000000002E-2</v>
      </c>
      <c r="D9" s="4">
        <f t="shared" si="0"/>
        <v>3.6966244736163389E-2</v>
      </c>
      <c r="E9" s="4">
        <f t="shared" si="1"/>
        <v>2.7799634481993962E-2</v>
      </c>
      <c r="F9" s="4">
        <f t="shared" si="2"/>
        <v>3.8279622948891756E-2</v>
      </c>
      <c r="G9" s="4">
        <f t="shared" si="3"/>
        <v>3.2339373135926053E-2</v>
      </c>
      <c r="H9" s="4">
        <f t="shared" ref="H9:H59" si="4">(($B3+100)*($B4+100)*($B5+100)*($B6+100)*($B7+100)*($B8+100)*($B9+100))^(1/7)-100</f>
        <v>3.6228079840867622E-2</v>
      </c>
      <c r="I9" s="4">
        <f t="shared" ref="I9:I59" si="5">(($C3+100)*($C4+100)*($C5+100)*($C6+100)*($C7+100)*($C8+100)*($C9+100))^(1/7)-100</f>
        <v>3.0656412737542382E-2</v>
      </c>
    </row>
    <row r="10" spans="1:9" x14ac:dyDescent="0.2">
      <c r="A10">
        <v>1969</v>
      </c>
      <c r="B10" s="4">
        <v>5.45E-2</v>
      </c>
      <c r="C10" s="4">
        <v>2.0500000000000001E-2</v>
      </c>
      <c r="D10" s="4">
        <f t="shared" si="0"/>
        <v>4.2099205199519929E-2</v>
      </c>
      <c r="E10" s="4">
        <f t="shared" si="1"/>
        <v>2.7799634481993962E-2</v>
      </c>
      <c r="F10" s="4">
        <f t="shared" si="2"/>
        <v>4.261948412644756E-2</v>
      </c>
      <c r="G10" s="4">
        <f t="shared" si="3"/>
        <v>2.6359737770476954E-2</v>
      </c>
      <c r="H10" s="4">
        <f t="shared" si="4"/>
        <v>3.8013595489573504E-2</v>
      </c>
      <c r="I10" s="4">
        <f t="shared" si="5"/>
        <v>3.1685130926732086E-2</v>
      </c>
    </row>
    <row r="11" spans="1:9" x14ac:dyDescent="0.2">
      <c r="A11">
        <v>1970</v>
      </c>
      <c r="B11" s="4">
        <v>6.3700000000000007E-2</v>
      </c>
      <c r="C11" s="4">
        <v>6.0600000000000001E-2</v>
      </c>
      <c r="D11" s="4">
        <f t="shared" si="0"/>
        <v>5.5066433585196251E-2</v>
      </c>
      <c r="E11" s="4">
        <f t="shared" si="1"/>
        <v>4.0298659913347024E-2</v>
      </c>
      <c r="F11" s="4">
        <f t="shared" si="2"/>
        <v>4.581911695517249E-2</v>
      </c>
      <c r="G11" s="4">
        <f t="shared" si="3"/>
        <v>3.289878205279706E-2</v>
      </c>
      <c r="H11" s="4">
        <f t="shared" si="4"/>
        <v>4.4227829787160999E-2</v>
      </c>
      <c r="I11" s="4">
        <f t="shared" si="5"/>
        <v>3.4684623737987863E-2</v>
      </c>
    </row>
    <row r="12" spans="1:9" x14ac:dyDescent="0.2">
      <c r="A12">
        <v>1971</v>
      </c>
      <c r="B12" s="4">
        <v>9.4399999999999998E-2</v>
      </c>
      <c r="C12" s="4">
        <v>3.4799999999999998E-2</v>
      </c>
      <c r="D12" s="4">
        <f t="shared" si="0"/>
        <v>7.0865212711140657E-2</v>
      </c>
      <c r="E12" s="4">
        <f t="shared" si="1"/>
        <v>3.8631957171418208E-2</v>
      </c>
      <c r="F12" s="4">
        <f t="shared" si="2"/>
        <v>5.687741492985765E-2</v>
      </c>
      <c r="G12" s="4">
        <f t="shared" si="3"/>
        <v>3.5758973020591611E-2</v>
      </c>
      <c r="H12" s="4">
        <f t="shared" si="4"/>
        <v>5.302651328784691E-2</v>
      </c>
      <c r="I12" s="4">
        <f t="shared" si="5"/>
        <v>3.2456253449581141E-2</v>
      </c>
    </row>
    <row r="13" spans="1:9" x14ac:dyDescent="0.2">
      <c r="A13">
        <v>1972</v>
      </c>
      <c r="B13" s="4">
        <v>7.0699999999999999E-2</v>
      </c>
      <c r="C13" s="4">
        <v>4.2999999999999997E-2</v>
      </c>
      <c r="D13" s="4">
        <f t="shared" si="0"/>
        <v>7.6265804488613753E-2</v>
      </c>
      <c r="E13" s="4">
        <f t="shared" si="1"/>
        <v>4.6132754373090279E-2</v>
      </c>
      <c r="F13" s="4">
        <f t="shared" si="2"/>
        <v>6.6058673799830103E-2</v>
      </c>
      <c r="G13" s="4">
        <f t="shared" si="3"/>
        <v>3.9739159994297779E-2</v>
      </c>
      <c r="H13" s="4">
        <f t="shared" si="4"/>
        <v>5.6312078809952482E-2</v>
      </c>
      <c r="I13" s="4">
        <f t="shared" si="5"/>
        <v>3.4613355011771318E-2</v>
      </c>
    </row>
    <row r="14" spans="1:9" x14ac:dyDescent="0.2">
      <c r="A14">
        <v>1973</v>
      </c>
      <c r="B14" s="4">
        <v>9.1999999999999998E-2</v>
      </c>
      <c r="C14" s="4">
        <v>6.5100000000000005E-2</v>
      </c>
      <c r="D14" s="4">
        <f t="shared" si="0"/>
        <v>8.5699433158339389E-2</v>
      </c>
      <c r="E14" s="4">
        <f t="shared" si="1"/>
        <v>4.7632515013262378E-2</v>
      </c>
      <c r="F14" s="4">
        <f t="shared" si="2"/>
        <v>7.5058769164229489E-2</v>
      </c>
      <c r="G14" s="4">
        <f t="shared" si="3"/>
        <v>4.4798645126689962E-2</v>
      </c>
      <c r="H14" s="4">
        <f t="shared" si="4"/>
        <v>6.3868809523285108E-2</v>
      </c>
      <c r="I14" s="4">
        <f t="shared" si="5"/>
        <v>4.098446518197818E-2</v>
      </c>
    </row>
    <row r="15" spans="1:9" x14ac:dyDescent="0.2">
      <c r="A15">
        <v>1974</v>
      </c>
      <c r="B15" s="4">
        <v>0.16039999999999999</v>
      </c>
      <c r="C15" s="4">
        <v>-2.46E-2</v>
      </c>
      <c r="D15" s="4">
        <f t="shared" si="0"/>
        <v>0.10769268759425188</v>
      </c>
      <c r="E15" s="4">
        <f t="shared" si="1"/>
        <v>2.7826054226792962E-2</v>
      </c>
      <c r="F15" s="4">
        <f t="shared" si="2"/>
        <v>9.623415802764157E-2</v>
      </c>
      <c r="G15" s="4">
        <f t="shared" si="3"/>
        <v>3.5774826128005088E-2</v>
      </c>
      <c r="H15" s="4">
        <f t="shared" si="4"/>
        <v>8.3236554672438956E-2</v>
      </c>
      <c r="I15" s="4">
        <f t="shared" si="5"/>
        <v>3.4167567677357624E-2</v>
      </c>
    </row>
    <row r="16" spans="1:9" x14ac:dyDescent="0.2">
      <c r="A16">
        <v>1975</v>
      </c>
      <c r="B16" s="4">
        <v>0.24210000000000001</v>
      </c>
      <c r="C16" s="4">
        <v>-1.4800000000000001E-2</v>
      </c>
      <c r="D16" s="4">
        <f t="shared" si="0"/>
        <v>0.16481454099159976</v>
      </c>
      <c r="E16" s="4">
        <f t="shared" si="1"/>
        <v>8.5585987396541441E-3</v>
      </c>
      <c r="F16" s="4">
        <f t="shared" si="2"/>
        <v>0.13190033270690549</v>
      </c>
      <c r="G16" s="4">
        <f t="shared" si="3"/>
        <v>2.0694021195524215E-2</v>
      </c>
      <c r="H16" s="4">
        <f t="shared" si="4"/>
        <v>0.11109480425076868</v>
      </c>
      <c r="I16" s="4">
        <f t="shared" si="5"/>
        <v>2.6366181844480252E-2</v>
      </c>
    </row>
    <row r="17" spans="1:9" x14ac:dyDescent="0.2">
      <c r="A17">
        <v>1976</v>
      </c>
      <c r="B17" s="4">
        <v>0.1656</v>
      </c>
      <c r="C17" s="4">
        <v>2.9100000000000001E-2</v>
      </c>
      <c r="D17" s="4">
        <f t="shared" si="0"/>
        <v>0.1893597065097623</v>
      </c>
      <c r="E17" s="4">
        <f t="shared" si="1"/>
        <v>-3.4360592439099946E-3</v>
      </c>
      <c r="F17" s="4">
        <f t="shared" si="2"/>
        <v>0.14614161620193045</v>
      </c>
      <c r="G17" s="4">
        <f t="shared" si="3"/>
        <v>1.9554155967554721E-2</v>
      </c>
      <c r="H17" s="4">
        <f t="shared" si="4"/>
        <v>0.12696765830075663</v>
      </c>
      <c r="I17" s="4">
        <f t="shared" si="5"/>
        <v>2.7594780055949286E-2</v>
      </c>
    </row>
    <row r="18" spans="1:9" x14ac:dyDescent="0.2">
      <c r="A18">
        <v>1977</v>
      </c>
      <c r="B18" s="4">
        <v>0.15840000000000001</v>
      </c>
      <c r="C18" s="4">
        <v>2.4400000000000002E-2</v>
      </c>
      <c r="D18" s="4">
        <f t="shared" si="0"/>
        <v>0.18869284264884811</v>
      </c>
      <c r="E18" s="4">
        <f t="shared" si="1"/>
        <v>1.2898063444396257E-2</v>
      </c>
      <c r="F18" s="4">
        <f t="shared" si="2"/>
        <v>0.16368868922604918</v>
      </c>
      <c r="G18" s="4">
        <f t="shared" si="3"/>
        <v>1.5834751163069427E-2</v>
      </c>
      <c r="H18" s="4">
        <f t="shared" si="4"/>
        <v>0.14049929606413514</v>
      </c>
      <c r="I18" s="4">
        <f t="shared" si="5"/>
        <v>2.2424255552806471E-2</v>
      </c>
    </row>
    <row r="19" spans="1:9" x14ac:dyDescent="0.2">
      <c r="A19">
        <v>1978</v>
      </c>
      <c r="B19" s="4">
        <v>8.2600000000000007E-2</v>
      </c>
      <c r="C19" s="4">
        <v>4.2000000000000003E-2</v>
      </c>
      <c r="D19" s="4">
        <f t="shared" si="0"/>
        <v>0.13552629361807078</v>
      </c>
      <c r="E19" s="4">
        <f t="shared" si="1"/>
        <v>3.183305661720226E-2</v>
      </c>
      <c r="F19" s="4">
        <f t="shared" si="2"/>
        <v>0.16180727203992262</v>
      </c>
      <c r="G19" s="4">
        <f t="shared" si="3"/>
        <v>1.1216599277432238E-2</v>
      </c>
      <c r="H19" s="4">
        <f t="shared" si="4"/>
        <v>0.13881272019490609</v>
      </c>
      <c r="I19" s="4">
        <f t="shared" si="5"/>
        <v>2.345266800979573E-2</v>
      </c>
    </row>
    <row r="20" spans="1:9" x14ac:dyDescent="0.2">
      <c r="A20">
        <v>1979</v>
      </c>
      <c r="B20" s="4">
        <v>0.13420000000000001</v>
      </c>
      <c r="C20" s="4">
        <v>3.7400000000000003E-2</v>
      </c>
      <c r="D20" s="4">
        <f t="shared" si="0"/>
        <v>0.12506167589997119</v>
      </c>
      <c r="E20" s="4">
        <f t="shared" si="1"/>
        <v>3.4599722355679319E-2</v>
      </c>
      <c r="F20" s="4">
        <f t="shared" si="2"/>
        <v>0.15656665005059267</v>
      </c>
      <c r="G20" s="4">
        <f t="shared" si="3"/>
        <v>2.361796571435093E-2</v>
      </c>
      <c r="H20" s="4">
        <f t="shared" si="4"/>
        <v>0.14788785550754824</v>
      </c>
      <c r="I20" s="4">
        <f t="shared" si="5"/>
        <v>2.2652805132565845E-2</v>
      </c>
    </row>
    <row r="21" spans="1:9" x14ac:dyDescent="0.2">
      <c r="A21">
        <v>1980</v>
      </c>
      <c r="B21" s="4">
        <v>0.1797</v>
      </c>
      <c r="C21" s="4">
        <v>-2.0299999999999999E-2</v>
      </c>
      <c r="D21" s="4">
        <f t="shared" si="0"/>
        <v>0.13215880954663817</v>
      </c>
      <c r="E21" s="4">
        <f t="shared" si="1"/>
        <v>1.9695982631731113E-2</v>
      </c>
      <c r="F21" s="4">
        <f t="shared" si="2"/>
        <v>0.14409419283855129</v>
      </c>
      <c r="G21" s="4">
        <f t="shared" si="3"/>
        <v>2.2517518840459161E-2</v>
      </c>
      <c r="H21" s="4">
        <f t="shared" si="4"/>
        <v>0.16041871775016148</v>
      </c>
      <c r="I21" s="4">
        <f t="shared" si="5"/>
        <v>1.045351756120283E-2</v>
      </c>
    </row>
    <row r="22" spans="1:9" x14ac:dyDescent="0.2">
      <c r="A22">
        <v>1981</v>
      </c>
      <c r="B22" s="4">
        <v>0.1188</v>
      </c>
      <c r="C22" s="4">
        <v>-7.7000000000000002E-3</v>
      </c>
      <c r="D22" s="4">
        <f t="shared" si="0"/>
        <v>0.14422999610344789</v>
      </c>
      <c r="E22" s="4">
        <f t="shared" si="1"/>
        <v>3.1302659081831052E-3</v>
      </c>
      <c r="F22" s="4">
        <f t="shared" si="2"/>
        <v>0.13473445304414611</v>
      </c>
      <c r="G22" s="4">
        <f t="shared" si="3"/>
        <v>1.5156919925473744E-2</v>
      </c>
      <c r="H22" s="4">
        <f t="shared" si="4"/>
        <v>0.15447480139461334</v>
      </c>
      <c r="I22" s="4">
        <f t="shared" si="5"/>
        <v>1.2868474826476017E-2</v>
      </c>
    </row>
    <row r="23" spans="1:9" x14ac:dyDescent="0.2">
      <c r="A23">
        <v>1982</v>
      </c>
      <c r="B23" s="4">
        <v>8.5999999999999993E-2</v>
      </c>
      <c r="C23" s="4">
        <v>2.01E-2</v>
      </c>
      <c r="D23" s="4">
        <f t="shared" si="0"/>
        <v>0.12815914124423955</v>
      </c>
      <c r="E23" s="4">
        <f t="shared" si="1"/>
        <v>-2.634757614188743E-3</v>
      </c>
      <c r="F23" s="4">
        <f t="shared" si="2"/>
        <v>0.12025368679259429</v>
      </c>
      <c r="G23" s="4">
        <f t="shared" si="3"/>
        <v>1.4296984609174501E-2</v>
      </c>
      <c r="H23" s="4">
        <f t="shared" si="4"/>
        <v>0.13217941061097349</v>
      </c>
      <c r="I23" s="4">
        <f t="shared" si="5"/>
        <v>1.7854822911530732E-2</v>
      </c>
    </row>
    <row r="24" spans="1:9" x14ac:dyDescent="0.2">
      <c r="A24">
        <v>1983</v>
      </c>
      <c r="B24" s="4">
        <v>4.6100000000000002E-2</v>
      </c>
      <c r="C24" s="4">
        <v>4.2200000000000001E-2</v>
      </c>
      <c r="D24" s="4">
        <f t="shared" si="0"/>
        <v>8.36289185102288E-2</v>
      </c>
      <c r="E24" s="4">
        <f t="shared" si="1"/>
        <v>1.8197916306462503E-2</v>
      </c>
      <c r="F24" s="4">
        <f t="shared" si="2"/>
        <v>0.11294987478790119</v>
      </c>
      <c r="G24" s="4">
        <f t="shared" si="3"/>
        <v>1.4336973500647332E-2</v>
      </c>
      <c r="H24" s="4">
        <f t="shared" si="4"/>
        <v>0.11510494588590348</v>
      </c>
      <c r="I24" s="4">
        <f t="shared" si="5"/>
        <v>1.9725936082238604E-2</v>
      </c>
    </row>
    <row r="25" spans="1:9" x14ac:dyDescent="0.2">
      <c r="A25">
        <v>1984</v>
      </c>
      <c r="B25" s="4">
        <v>4.9599999999999998E-2</v>
      </c>
      <c r="C25" s="4">
        <v>2.2800000000000001E-2</v>
      </c>
      <c r="D25" s="4">
        <f t="shared" si="0"/>
        <v>6.0565040441503015E-2</v>
      </c>
      <c r="E25" s="4">
        <f t="shared" si="1"/>
        <v>2.836618234741195E-2</v>
      </c>
      <c r="F25" s="4">
        <f t="shared" si="2"/>
        <v>9.6027745749751148E-2</v>
      </c>
      <c r="G25" s="4">
        <f t="shared" si="3"/>
        <v>1.1417476249420133E-2</v>
      </c>
      <c r="H25" s="4">
        <f t="shared" si="4"/>
        <v>9.9561569699048391E-2</v>
      </c>
      <c r="I25" s="4">
        <f t="shared" si="5"/>
        <v>1.9497373767734416E-2</v>
      </c>
    </row>
    <row r="26" spans="1:9" x14ac:dyDescent="0.2">
      <c r="A26">
        <v>1985</v>
      </c>
      <c r="B26" s="4">
        <v>6.0699999999999997E-2</v>
      </c>
      <c r="C26" s="4">
        <v>4.2000000000000003E-2</v>
      </c>
      <c r="D26" s="4">
        <f t="shared" si="0"/>
        <v>5.2133139760769609E-2</v>
      </c>
      <c r="E26" s="4">
        <f t="shared" si="1"/>
        <v>3.5666252885405925E-2</v>
      </c>
      <c r="F26" s="4">
        <f t="shared" si="2"/>
        <v>7.2236316931679312E-2</v>
      </c>
      <c r="G26" s="4">
        <f t="shared" si="3"/>
        <v>2.3878323562641413E-2</v>
      </c>
      <c r="H26" s="4">
        <f t="shared" si="4"/>
        <v>9.6432174567624429E-2</v>
      </c>
      <c r="I26" s="4">
        <f t="shared" si="5"/>
        <v>1.9497373767734416E-2</v>
      </c>
    </row>
    <row r="27" spans="1:9" x14ac:dyDescent="0.2">
      <c r="A27">
        <v>1986</v>
      </c>
      <c r="B27" s="4">
        <v>3.4299999999999997E-2</v>
      </c>
      <c r="C27" s="4">
        <v>3.1399999999999997E-2</v>
      </c>
      <c r="D27" s="4">
        <f t="shared" si="0"/>
        <v>4.8199414574057187E-2</v>
      </c>
      <c r="E27" s="4">
        <f t="shared" si="1"/>
        <v>3.2066358456418698E-2</v>
      </c>
      <c r="F27" s="4">
        <f t="shared" si="2"/>
        <v>5.5338471198453476E-2</v>
      </c>
      <c r="G27" s="4">
        <f t="shared" si="3"/>
        <v>3.1699569936236571E-2</v>
      </c>
      <c r="H27" s="4">
        <f t="shared" si="4"/>
        <v>8.2160025291059924E-2</v>
      </c>
      <c r="I27" s="4">
        <f t="shared" si="5"/>
        <v>1.8640362274879863E-2</v>
      </c>
    </row>
    <row r="28" spans="1:9" x14ac:dyDescent="0.2">
      <c r="A28">
        <v>1987</v>
      </c>
      <c r="B28" s="4">
        <v>4.1500000000000002E-2</v>
      </c>
      <c r="C28" s="4">
        <v>5.2999999999999999E-2</v>
      </c>
      <c r="D28" s="4">
        <f t="shared" si="0"/>
        <v>4.5499379504974513E-2</v>
      </c>
      <c r="E28" s="4">
        <f t="shared" si="1"/>
        <v>4.213294465316153E-2</v>
      </c>
      <c r="F28" s="4">
        <f t="shared" si="2"/>
        <v>4.6439614953627029E-2</v>
      </c>
      <c r="G28" s="4">
        <f t="shared" si="3"/>
        <v>3.8279467351017615E-2</v>
      </c>
      <c r="H28" s="4">
        <f t="shared" si="4"/>
        <v>6.2424719742693924E-2</v>
      </c>
      <c r="I28" s="4">
        <f t="shared" si="5"/>
        <v>2.9112579305547115E-2</v>
      </c>
    </row>
    <row r="29" spans="1:9" x14ac:dyDescent="0.2">
      <c r="A29">
        <v>1988</v>
      </c>
      <c r="B29" s="4">
        <v>4.1599999999999998E-2</v>
      </c>
      <c r="C29" s="4">
        <v>5.7599999999999998E-2</v>
      </c>
      <c r="D29" s="4">
        <f t="shared" si="0"/>
        <v>3.9133274944092022E-2</v>
      </c>
      <c r="E29" s="4">
        <f t="shared" si="1"/>
        <v>4.7332681299948831E-2</v>
      </c>
      <c r="F29" s="4">
        <f t="shared" si="2"/>
        <v>4.5539595705463398E-2</v>
      </c>
      <c r="G29" s="4">
        <f t="shared" si="3"/>
        <v>4.1359157026548132E-2</v>
      </c>
      <c r="H29" s="4">
        <f t="shared" si="4"/>
        <v>5.1398714085379993E-2</v>
      </c>
      <c r="I29" s="4">
        <f t="shared" si="5"/>
        <v>3.844197431222085E-2</v>
      </c>
    </row>
    <row r="30" spans="1:9" x14ac:dyDescent="0.2">
      <c r="A30">
        <v>1989</v>
      </c>
      <c r="B30" s="4">
        <v>5.7599999999999998E-2</v>
      </c>
      <c r="C30" s="4">
        <v>2.5700000000000001E-2</v>
      </c>
      <c r="D30" s="4">
        <f t="shared" si="0"/>
        <v>4.6899713910988794E-2</v>
      </c>
      <c r="E30" s="4">
        <f t="shared" si="1"/>
        <v>4.5432342578465068E-2</v>
      </c>
      <c r="F30" s="4">
        <f t="shared" si="2"/>
        <v>4.7139479601099765E-2</v>
      </c>
      <c r="G30" s="4">
        <f t="shared" si="3"/>
        <v>4.1939257917533723E-2</v>
      </c>
      <c r="H30" s="4">
        <f t="shared" si="4"/>
        <v>4.7342480541615828E-2</v>
      </c>
      <c r="I30" s="4">
        <f t="shared" si="5"/>
        <v>3.9242101819468189E-2</v>
      </c>
    </row>
    <row r="31" spans="1:9" x14ac:dyDescent="0.2">
      <c r="A31">
        <v>1990</v>
      </c>
      <c r="B31" s="4">
        <v>8.0600000000000005E-2</v>
      </c>
      <c r="C31" s="4">
        <v>7.4000000000000003E-3</v>
      </c>
      <c r="D31" s="4">
        <f t="shared" si="0"/>
        <v>5.9932053018954434E-2</v>
      </c>
      <c r="E31" s="4">
        <f t="shared" si="1"/>
        <v>3.023118266679603E-2</v>
      </c>
      <c r="F31" s="4">
        <f t="shared" si="2"/>
        <v>5.1118623684715203E-2</v>
      </c>
      <c r="G31" s="4">
        <f t="shared" si="3"/>
        <v>3.5018304595055838E-2</v>
      </c>
      <c r="H31" s="4">
        <f t="shared" si="4"/>
        <v>5.2270384936122127E-2</v>
      </c>
      <c r="I31" s="4">
        <f t="shared" si="5"/>
        <v>3.4270078957874262E-2</v>
      </c>
    </row>
    <row r="32" spans="1:9" x14ac:dyDescent="0.2">
      <c r="A32">
        <v>1991</v>
      </c>
      <c r="B32" s="4">
        <v>7.46E-2</v>
      </c>
      <c r="C32" s="4">
        <v>-1.09E-2</v>
      </c>
      <c r="D32" s="4">
        <f t="shared" si="0"/>
        <v>7.093285920942094E-2</v>
      </c>
      <c r="E32" s="4">
        <f t="shared" si="1"/>
        <v>7.3988837825851306E-3</v>
      </c>
      <c r="F32" s="4">
        <f t="shared" si="2"/>
        <v>5.9178680069976508E-2</v>
      </c>
      <c r="G32" s="4">
        <f t="shared" si="3"/>
        <v>2.6556567184897517E-2</v>
      </c>
      <c r="H32" s="4">
        <f t="shared" si="4"/>
        <v>5.5841526416784859E-2</v>
      </c>
      <c r="I32" s="4">
        <f t="shared" si="5"/>
        <v>2.9454545780396302E-2</v>
      </c>
    </row>
    <row r="33" spans="1:9" x14ac:dyDescent="0.2">
      <c r="A33">
        <v>1992</v>
      </c>
      <c r="B33" s="4">
        <v>4.5900000000000003E-2</v>
      </c>
      <c r="C33" s="4">
        <v>3.7000000000000002E-3</v>
      </c>
      <c r="D33" s="4">
        <f t="shared" si="0"/>
        <v>6.703218748469908E-2</v>
      </c>
      <c r="E33" s="4">
        <f t="shared" si="1"/>
        <v>6.635457928894084E-5</v>
      </c>
      <c r="F33" s="4">
        <f t="shared" si="2"/>
        <v>6.0058820093985332E-2</v>
      </c>
      <c r="G33" s="4">
        <f t="shared" si="3"/>
        <v>1.669722970326859E-2</v>
      </c>
      <c r="H33" s="4">
        <f t="shared" si="4"/>
        <v>5.3727209331668746E-2</v>
      </c>
      <c r="I33" s="4">
        <f t="shared" si="5"/>
        <v>2.3982905517186737E-2</v>
      </c>
    </row>
    <row r="34" spans="1:9" x14ac:dyDescent="0.2">
      <c r="A34">
        <v>1993</v>
      </c>
      <c r="B34" s="4">
        <v>2.5600000000000001E-2</v>
      </c>
      <c r="C34" s="4">
        <v>2.53E-2</v>
      </c>
      <c r="D34" s="4">
        <f t="shared" si="0"/>
        <v>4.8697980605822977E-2</v>
      </c>
      <c r="E34" s="4">
        <f t="shared" si="1"/>
        <v>6.0322277808921854E-3</v>
      </c>
      <c r="F34" s="4">
        <f t="shared" si="2"/>
        <v>5.6858024885016789E-2</v>
      </c>
      <c r="G34" s="4">
        <f t="shared" si="3"/>
        <v>1.0239036529043233E-2</v>
      </c>
      <c r="H34" s="4">
        <f t="shared" si="4"/>
        <v>5.2484064482698045E-2</v>
      </c>
      <c r="I34" s="4">
        <f t="shared" si="5"/>
        <v>2.3111518786535612E-2</v>
      </c>
    </row>
    <row r="35" spans="1:9" x14ac:dyDescent="0.2">
      <c r="A35">
        <v>1994</v>
      </c>
      <c r="B35" s="4">
        <v>2.2200000000000001E-2</v>
      </c>
      <c r="C35" s="4">
        <v>3.9E-2</v>
      </c>
      <c r="D35" s="4">
        <f t="shared" si="0"/>
        <v>3.1232786117996625E-2</v>
      </c>
      <c r="E35" s="4">
        <f t="shared" si="1"/>
        <v>2.2665611134272012E-2</v>
      </c>
      <c r="F35" s="4">
        <f t="shared" si="2"/>
        <v>4.977707523048025E-2</v>
      </c>
      <c r="G35" s="4">
        <f t="shared" si="3"/>
        <v>1.2898483930669613E-2</v>
      </c>
      <c r="H35" s="4">
        <f t="shared" si="4"/>
        <v>4.9726390892118388E-2</v>
      </c>
      <c r="I35" s="4">
        <f t="shared" si="5"/>
        <v>2.1111996328528448E-2</v>
      </c>
    </row>
    <row r="36" spans="1:9" x14ac:dyDescent="0.2">
      <c r="A36">
        <v>1995</v>
      </c>
      <c r="B36" s="4">
        <v>2.7E-2</v>
      </c>
      <c r="C36" s="4">
        <v>2.46E-2</v>
      </c>
      <c r="D36" s="4">
        <f t="shared" si="0"/>
        <v>2.4933313027162285E-2</v>
      </c>
      <c r="E36" s="4">
        <f t="shared" si="1"/>
        <v>2.9633113660779031E-2</v>
      </c>
      <c r="F36" s="4">
        <f t="shared" si="2"/>
        <v>3.9058080239200876E-2</v>
      </c>
      <c r="G36" s="4">
        <f t="shared" si="3"/>
        <v>1.6338436421435176E-2</v>
      </c>
      <c r="H36" s="4">
        <f t="shared" si="4"/>
        <v>4.7640376709381371E-2</v>
      </c>
      <c r="I36" s="4">
        <f t="shared" si="5"/>
        <v>1.6398763528840732E-2</v>
      </c>
    </row>
    <row r="37" spans="1:9" x14ac:dyDescent="0.2">
      <c r="A37">
        <v>1996</v>
      </c>
      <c r="B37" s="4">
        <v>2.8500000000000001E-2</v>
      </c>
      <c r="C37" s="4">
        <v>2.5399999999999999E-2</v>
      </c>
      <c r="D37" s="4">
        <f t="shared" si="0"/>
        <v>2.5899963909012058E-2</v>
      </c>
      <c r="E37" s="4">
        <f t="shared" si="1"/>
        <v>2.9666448427065006E-2</v>
      </c>
      <c r="F37" s="4">
        <f t="shared" si="2"/>
        <v>2.9839655994607028E-2</v>
      </c>
      <c r="G37" s="4">
        <f t="shared" si="3"/>
        <v>2.3599359822981114E-2</v>
      </c>
      <c r="H37" s="4">
        <f t="shared" si="4"/>
        <v>4.3483129451274749E-2</v>
      </c>
      <c r="I37" s="4">
        <f t="shared" si="5"/>
        <v>1.6355910316121935E-2</v>
      </c>
    </row>
    <row r="38" spans="1:9" x14ac:dyDescent="0.2">
      <c r="A38">
        <v>1997</v>
      </c>
      <c r="B38" s="4">
        <v>2.1999999999999999E-2</v>
      </c>
      <c r="C38" s="4">
        <v>4.2900000000000001E-2</v>
      </c>
      <c r="D38" s="4">
        <f t="shared" si="0"/>
        <v>2.5833294731810952E-2</v>
      </c>
      <c r="E38" s="4">
        <f t="shared" si="1"/>
        <v>3.0966310246711259E-2</v>
      </c>
      <c r="F38" s="4">
        <f t="shared" si="2"/>
        <v>2.5059966576321813E-2</v>
      </c>
      <c r="G38" s="4">
        <f t="shared" si="3"/>
        <v>3.1439690653101593E-2</v>
      </c>
      <c r="H38" s="4">
        <f t="shared" si="4"/>
        <v>3.5112704875984946E-2</v>
      </c>
      <c r="I38" s="4">
        <f t="shared" si="5"/>
        <v>2.1427021622400844E-2</v>
      </c>
    </row>
    <row r="39" spans="1:9" x14ac:dyDescent="0.2">
      <c r="A39">
        <v>1998</v>
      </c>
      <c r="B39" s="4">
        <v>1.8200000000000001E-2</v>
      </c>
      <c r="C39" s="4">
        <v>3.3399999999999999E-2</v>
      </c>
      <c r="D39" s="4">
        <f t="shared" si="0"/>
        <v>2.2899909588119272E-2</v>
      </c>
      <c r="E39" s="4">
        <f t="shared" si="1"/>
        <v>3.3899744254654252E-2</v>
      </c>
      <c r="F39" s="4">
        <f t="shared" si="2"/>
        <v>2.3579930768377722E-2</v>
      </c>
      <c r="G39" s="4">
        <f t="shared" si="3"/>
        <v>3.3059737615502627E-2</v>
      </c>
      <c r="H39" s="4">
        <f t="shared" si="4"/>
        <v>2.7056795209105644E-2</v>
      </c>
      <c r="I39" s="4">
        <f t="shared" si="5"/>
        <v>2.7756437398252842E-2</v>
      </c>
    </row>
    <row r="40" spans="1:9" x14ac:dyDescent="0.2">
      <c r="A40">
        <v>1999</v>
      </c>
      <c r="B40" s="4">
        <v>1.7500000000000002E-2</v>
      </c>
      <c r="C40" s="4">
        <v>3.2099999999999997E-2</v>
      </c>
      <c r="D40" s="4">
        <f t="shared" si="0"/>
        <v>1.9233313792781814E-2</v>
      </c>
      <c r="E40" s="4">
        <f t="shared" si="1"/>
        <v>3.6133217499809689E-2</v>
      </c>
      <c r="F40" s="4">
        <f t="shared" si="2"/>
        <v>2.2639900130968726E-2</v>
      </c>
      <c r="G40" s="4">
        <f t="shared" si="3"/>
        <v>3.1679781486715797E-2</v>
      </c>
      <c r="H40" s="4">
        <f t="shared" si="4"/>
        <v>2.2999922917492199E-2</v>
      </c>
      <c r="I40" s="4">
        <f t="shared" si="5"/>
        <v>3.181406239741591E-2</v>
      </c>
    </row>
    <row r="41" spans="1:9" x14ac:dyDescent="0.2">
      <c r="A41">
        <v>2000</v>
      </c>
      <c r="B41" s="4">
        <v>1.18E-2</v>
      </c>
      <c r="C41" s="4">
        <v>3.4500000000000003E-2</v>
      </c>
      <c r="D41" s="4">
        <f t="shared" si="0"/>
        <v>1.5833292261504539E-2</v>
      </c>
      <c r="E41" s="4">
        <f t="shared" si="1"/>
        <v>3.3333328523781347E-2</v>
      </c>
      <c r="F41" s="4">
        <f t="shared" si="2"/>
        <v>1.9599847851367258E-2</v>
      </c>
      <c r="G41" s="4">
        <f t="shared" si="3"/>
        <v>3.3659843242318743E-2</v>
      </c>
      <c r="H41" s="4">
        <f t="shared" si="4"/>
        <v>2.1028429018699057E-2</v>
      </c>
      <c r="I41" s="4">
        <f t="shared" si="5"/>
        <v>3.3128381895636494E-2</v>
      </c>
    </row>
    <row r="42" spans="1:9" x14ac:dyDescent="0.2">
      <c r="A42">
        <v>2001</v>
      </c>
      <c r="B42" s="4">
        <v>1.5299999999999999E-2</v>
      </c>
      <c r="C42" s="4">
        <v>2.8400000000000002E-2</v>
      </c>
      <c r="D42" s="4">
        <f t="shared" si="0"/>
        <v>1.4866639126168479E-2</v>
      </c>
      <c r="E42" s="4">
        <f t="shared" si="1"/>
        <v>3.1666635198661197E-2</v>
      </c>
      <c r="F42" s="4">
        <f t="shared" si="2"/>
        <v>1.6959943397523602E-2</v>
      </c>
      <c r="G42" s="4">
        <f t="shared" si="3"/>
        <v>3.4259885590074646E-2</v>
      </c>
      <c r="H42" s="4">
        <f t="shared" si="4"/>
        <v>2.0042697135323806E-2</v>
      </c>
      <c r="I42" s="4">
        <f t="shared" si="5"/>
        <v>3.161411629427846E-2</v>
      </c>
    </row>
    <row r="43" spans="1:9" x14ac:dyDescent="0.2">
      <c r="A43">
        <v>2002</v>
      </c>
      <c r="B43" s="4">
        <v>1.52E-2</v>
      </c>
      <c r="C43" s="4">
        <v>2.5000000000000001E-2</v>
      </c>
      <c r="D43" s="4">
        <f t="shared" si="0"/>
        <v>1.4099986768343342E-2</v>
      </c>
      <c r="E43" s="4">
        <f t="shared" si="1"/>
        <v>2.929992278988891E-2</v>
      </c>
      <c r="F43" s="4">
        <f t="shared" si="2"/>
        <v>1.559997494372567E-2</v>
      </c>
      <c r="G43" s="4">
        <f t="shared" si="3"/>
        <v>3.0679938550136399E-2</v>
      </c>
      <c r="H43" s="4">
        <f t="shared" si="4"/>
        <v>1.835701487186725E-2</v>
      </c>
      <c r="I43" s="4">
        <f t="shared" si="5"/>
        <v>3.1671263060573551E-2</v>
      </c>
    </row>
    <row r="44" spans="1:9" x14ac:dyDescent="0.2">
      <c r="A44">
        <v>2003</v>
      </c>
      <c r="B44" s="4">
        <v>1.38E-2</v>
      </c>
      <c r="C44" s="4">
        <v>3.3399999999999999E-2</v>
      </c>
      <c r="D44" s="4">
        <f t="shared" si="0"/>
        <v>1.4766664322536371E-2</v>
      </c>
      <c r="E44" s="4">
        <f t="shared" si="1"/>
        <v>2.8933273839712115E-2</v>
      </c>
      <c r="F44" s="4">
        <f t="shared" si="2"/>
        <v>1.471998233462557E-2</v>
      </c>
      <c r="G44" s="4">
        <f t="shared" si="3"/>
        <v>3.0679938550136399E-2</v>
      </c>
      <c r="H44" s="4">
        <f t="shared" si="4"/>
        <v>1.6257095552958845E-2</v>
      </c>
      <c r="I44" s="4">
        <f t="shared" si="5"/>
        <v>3.2814152682590247E-2</v>
      </c>
    </row>
    <row r="45" spans="1:9" x14ac:dyDescent="0.2">
      <c r="A45">
        <v>2004</v>
      </c>
      <c r="B45" s="4">
        <v>1.3899999999999999E-2</v>
      </c>
      <c r="C45" s="4">
        <v>2.35E-2</v>
      </c>
      <c r="D45" s="4">
        <f t="shared" si="0"/>
        <v>1.4299997966958244E-2</v>
      </c>
      <c r="E45" s="4">
        <f t="shared" si="1"/>
        <v>2.7299905127676993E-2</v>
      </c>
      <c r="F45" s="4">
        <f t="shared" si="2"/>
        <v>1.3999991981108906E-2</v>
      </c>
      <c r="G45" s="4">
        <f t="shared" si="3"/>
        <v>2.8959903816115684E-2</v>
      </c>
      <c r="H45" s="4">
        <f t="shared" si="4"/>
        <v>1.5099978974632222E-2</v>
      </c>
      <c r="I45" s="4">
        <f t="shared" si="5"/>
        <v>3.0042773183240001E-2</v>
      </c>
    </row>
    <row r="46" spans="1:9" x14ac:dyDescent="0.2">
      <c r="A46">
        <v>2005</v>
      </c>
      <c r="B46" s="4">
        <v>2.0899999999999998E-2</v>
      </c>
      <c r="C46" s="4">
        <v>3.15E-2</v>
      </c>
      <c r="D46" s="4">
        <f t="shared" si="0"/>
        <v>1.619994477647424E-2</v>
      </c>
      <c r="E46" s="4">
        <f t="shared" si="1"/>
        <v>2.9466574681080715E-2</v>
      </c>
      <c r="F46" s="4">
        <f t="shared" si="2"/>
        <v>1.5819965778206324E-2</v>
      </c>
      <c r="G46" s="4">
        <f t="shared" si="3"/>
        <v>2.8359929847908916E-2</v>
      </c>
      <c r="H46" s="4">
        <f t="shared" si="4"/>
        <v>1.5485676842985185E-2</v>
      </c>
      <c r="I46" s="4">
        <f t="shared" si="5"/>
        <v>2.9771351511826083E-2</v>
      </c>
    </row>
    <row r="47" spans="1:9" x14ac:dyDescent="0.2">
      <c r="A47">
        <v>2006</v>
      </c>
      <c r="B47" s="4">
        <v>2.46E-2</v>
      </c>
      <c r="C47" s="4">
        <v>2.5499999999999998E-2</v>
      </c>
      <c r="D47" s="4">
        <f t="shared" si="0"/>
        <v>1.9799901585074053E-2</v>
      </c>
      <c r="E47" s="4">
        <f t="shared" si="1"/>
        <v>2.6833275571718218E-2</v>
      </c>
      <c r="F47" s="4">
        <f t="shared" si="2"/>
        <v>1.7679906270188894E-2</v>
      </c>
      <c r="G47" s="4">
        <f t="shared" si="3"/>
        <v>2.7779923354060543E-2</v>
      </c>
      <c r="H47" s="4">
        <f t="shared" si="4"/>
        <v>1.6499911274038936E-2</v>
      </c>
      <c r="I47" s="4">
        <f t="shared" si="5"/>
        <v>2.8828489656405054E-2</v>
      </c>
    </row>
    <row r="48" spans="1:9" x14ac:dyDescent="0.2">
      <c r="A48">
        <v>2007</v>
      </c>
      <c r="B48" s="4">
        <v>2.3900000000000001E-2</v>
      </c>
      <c r="C48" s="4">
        <v>2.5499999999999998E-2</v>
      </c>
      <c r="D48" s="4">
        <f t="shared" si="0"/>
        <v>2.3133320458413209E-2</v>
      </c>
      <c r="E48" s="4">
        <f t="shared" si="1"/>
        <v>2.7499960011525104E-2</v>
      </c>
      <c r="F48" s="4">
        <f t="shared" si="2"/>
        <v>1.9419888872832303E-2</v>
      </c>
      <c r="G48" s="4">
        <f t="shared" si="3"/>
        <v>2.7879925933333993E-2</v>
      </c>
      <c r="H48" s="4">
        <f t="shared" si="4"/>
        <v>1.822847430868535E-2</v>
      </c>
      <c r="I48" s="4">
        <f t="shared" si="5"/>
        <v>2.7542798690234349E-2</v>
      </c>
    </row>
    <row r="49" spans="1:9" x14ac:dyDescent="0.2">
      <c r="A49">
        <v>2008</v>
      </c>
      <c r="B49" s="4">
        <v>3.5200000000000002E-2</v>
      </c>
      <c r="C49" s="4">
        <v>-3.5000000000000001E-3</v>
      </c>
      <c r="D49" s="4">
        <f t="shared" si="0"/>
        <v>2.7899866407153695E-2</v>
      </c>
      <c r="E49" s="4">
        <f t="shared" si="1"/>
        <v>1.5832398976570516E-2</v>
      </c>
      <c r="F49" s="4">
        <f t="shared" si="2"/>
        <v>2.3699763079875424E-2</v>
      </c>
      <c r="G49" s="4">
        <f t="shared" si="3"/>
        <v>2.0499244073604928E-2</v>
      </c>
      <c r="H49" s="4">
        <f t="shared" si="4"/>
        <v>2.1071172295805241E-2</v>
      </c>
      <c r="I49" s="4">
        <f t="shared" si="5"/>
        <v>2.2985071918640188E-2</v>
      </c>
    </row>
    <row r="50" spans="1:9" x14ac:dyDescent="0.2">
      <c r="A50">
        <v>2009</v>
      </c>
      <c r="B50" s="4">
        <v>1.9599999999999999E-2</v>
      </c>
      <c r="C50" s="4">
        <v>-4.2500000000000003E-2</v>
      </c>
      <c r="D50" s="4">
        <f t="shared" si="0"/>
        <v>2.6233116983505056E-2</v>
      </c>
      <c r="E50" s="4">
        <f t="shared" si="1"/>
        <v>-6.8372148380149156E-3</v>
      </c>
      <c r="F50" s="4">
        <f t="shared" si="2"/>
        <v>2.4839848791629038E-2</v>
      </c>
      <c r="G50" s="4">
        <f t="shared" si="3"/>
        <v>7.2961548235497276E-3</v>
      </c>
      <c r="H50" s="4">
        <f t="shared" si="4"/>
        <v>2.1699768771711092E-2</v>
      </c>
      <c r="I50" s="4">
        <f t="shared" si="5"/>
        <v>1.3339619070890762E-2</v>
      </c>
    </row>
    <row r="51" spans="1:9" x14ac:dyDescent="0.2">
      <c r="A51">
        <v>2010</v>
      </c>
      <c r="B51" s="4">
        <v>2.4899999999999999E-2</v>
      </c>
      <c r="C51" s="4">
        <v>1.7100000000000001E-2</v>
      </c>
      <c r="D51" s="4">
        <f t="shared" si="0"/>
        <v>2.6566456981271358E-2</v>
      </c>
      <c r="E51" s="4">
        <f t="shared" si="1"/>
        <v>-9.6363879851537604E-3</v>
      </c>
      <c r="F51" s="4">
        <f t="shared" si="2"/>
        <v>2.5639867506356495E-2</v>
      </c>
      <c r="G51" s="4">
        <f t="shared" si="3"/>
        <v>4.4166858648679863E-3</v>
      </c>
      <c r="H51" s="4">
        <f t="shared" si="4"/>
        <v>2.3285532882809434E-2</v>
      </c>
      <c r="I51" s="4">
        <f t="shared" si="5"/>
        <v>1.1011352009887787E-2</v>
      </c>
    </row>
    <row r="52" spans="1:9" x14ac:dyDescent="0.2">
      <c r="A52">
        <v>2011</v>
      </c>
      <c r="B52" s="4">
        <v>3.8600000000000002E-2</v>
      </c>
      <c r="C52" s="4">
        <v>1.6400000000000001E-2</v>
      </c>
      <c r="D52" s="4">
        <f t="shared" si="0"/>
        <v>2.7699679663555798E-2</v>
      </c>
      <c r="E52" s="4">
        <f t="shared" si="1"/>
        <v>-3.0039016640017735E-3</v>
      </c>
      <c r="F52" s="4">
        <f t="shared" si="2"/>
        <v>2.8439739865518732E-2</v>
      </c>
      <c r="G52" s="4">
        <f t="shared" si="3"/>
        <v>2.5970032626077E-3</v>
      </c>
      <c r="H52" s="4">
        <f t="shared" si="4"/>
        <v>2.6814061990066307E-2</v>
      </c>
      <c r="I52" s="4">
        <f t="shared" si="5"/>
        <v>9.9971620828114283E-3</v>
      </c>
    </row>
    <row r="53" spans="1:9" x14ac:dyDescent="0.2">
      <c r="A53">
        <v>2012</v>
      </c>
      <c r="B53" s="4">
        <v>2.5700000000000001E-2</v>
      </c>
      <c r="C53" s="4">
        <v>1.4500000000000001E-2</v>
      </c>
      <c r="D53" s="4">
        <f t="shared" si="0"/>
        <v>2.9733136319904929E-2</v>
      </c>
      <c r="E53" s="4">
        <f t="shared" si="1"/>
        <v>1.5999993967540149E-2</v>
      </c>
      <c r="F53" s="4">
        <f t="shared" si="2"/>
        <v>2.879975361317122E-2</v>
      </c>
      <c r="G53" s="4">
        <f t="shared" si="3"/>
        <v>3.9741024058059793E-4</v>
      </c>
      <c r="H53" s="4">
        <f t="shared" si="4"/>
        <v>2.7499802717258603E-2</v>
      </c>
      <c r="I53" s="4">
        <f t="shared" si="5"/>
        <v>7.5689358378951965E-3</v>
      </c>
    </row>
    <row r="54" spans="1:9" x14ac:dyDescent="0.2">
      <c r="A54">
        <v>2013</v>
      </c>
      <c r="B54" s="4">
        <v>2.29E-2</v>
      </c>
      <c r="C54" s="4">
        <v>2.0500000000000001E-2</v>
      </c>
      <c r="D54" s="4">
        <f t="shared" si="0"/>
        <v>2.9066432996742719E-2</v>
      </c>
      <c r="E54" s="4">
        <f t="shared" si="1"/>
        <v>1.7133301994505246E-2</v>
      </c>
      <c r="F54" s="4">
        <f t="shared" si="2"/>
        <v>2.6339790013267361E-2</v>
      </c>
      <c r="G54" s="4">
        <f t="shared" si="3"/>
        <v>5.1971365550258497E-3</v>
      </c>
      <c r="H54" s="4">
        <f t="shared" si="4"/>
        <v>2.7256936764786133E-2</v>
      </c>
      <c r="I54" s="4">
        <f t="shared" si="5"/>
        <v>6.8547628701338681E-3</v>
      </c>
    </row>
    <row r="55" spans="1:9" x14ac:dyDescent="0.2">
      <c r="A55">
        <v>2014</v>
      </c>
      <c r="B55" s="4">
        <v>1.4500000000000001E-2</v>
      </c>
      <c r="C55" s="4">
        <v>2.9499999999999998E-2</v>
      </c>
      <c r="D55" s="4">
        <f t="shared" si="0"/>
        <v>2.1033220110780348E-2</v>
      </c>
      <c r="E55" s="4">
        <f t="shared" si="1"/>
        <v>2.1499810042698186E-2</v>
      </c>
      <c r="F55" s="4">
        <f t="shared" si="2"/>
        <v>2.5319700474966567E-2</v>
      </c>
      <c r="G55" s="4">
        <f t="shared" si="3"/>
        <v>1.9599858712979312E-2</v>
      </c>
      <c r="H55" s="4">
        <f t="shared" si="4"/>
        <v>2.5913980463769803E-2</v>
      </c>
      <c r="I55" s="4">
        <f t="shared" si="5"/>
        <v>7.4260751331252095E-3</v>
      </c>
    </row>
    <row r="56" spans="1:9" x14ac:dyDescent="0.2">
      <c r="A56">
        <v>2015</v>
      </c>
      <c r="B56" s="4">
        <v>3.7000000000000002E-3</v>
      </c>
      <c r="C56" s="4">
        <v>2.35E-2</v>
      </c>
      <c r="D56" s="4">
        <f t="shared" si="0"/>
        <v>1.3699691239835943E-2</v>
      </c>
      <c r="E56" s="4">
        <f t="shared" si="1"/>
        <v>2.4499930017739757E-2</v>
      </c>
      <c r="F56" s="4">
        <f t="shared" si="2"/>
        <v>2.1079323174333808E-2</v>
      </c>
      <c r="G56" s="4">
        <f t="shared" si="3"/>
        <v>2.0879857943754132E-2</v>
      </c>
      <c r="H56" s="4">
        <f t="shared" si="4"/>
        <v>2.1413790839346802E-2</v>
      </c>
      <c r="I56" s="4">
        <f t="shared" si="5"/>
        <v>1.1283193123063029E-2</v>
      </c>
    </row>
    <row r="57" spans="1:9" x14ac:dyDescent="0.2">
      <c r="A57">
        <v>2016</v>
      </c>
      <c r="B57" s="4">
        <v>1.01E-2</v>
      </c>
      <c r="C57" s="4">
        <v>1.7899999999999999E-2</v>
      </c>
      <c r="D57" s="4">
        <f t="shared" si="0"/>
        <v>9.4332350307695378E-3</v>
      </c>
      <c r="E57" s="4">
        <f t="shared" si="1"/>
        <v>2.3633221182166153E-2</v>
      </c>
      <c r="F57" s="4">
        <f t="shared" si="2"/>
        <v>1.5379671920996429E-2</v>
      </c>
      <c r="G57" s="4">
        <f t="shared" si="3"/>
        <v>2.1179869581317234E-2</v>
      </c>
      <c r="H57" s="4">
        <f t="shared" si="4"/>
        <v>2.0056568122797103E-2</v>
      </c>
      <c r="I57" s="4">
        <f t="shared" si="5"/>
        <v>1.9914172362533122E-2</v>
      </c>
    </row>
    <row r="58" spans="1:9" x14ac:dyDescent="0.2">
      <c r="A58">
        <v>2017</v>
      </c>
      <c r="B58" s="4">
        <v>2.5600000000000001E-2</v>
      </c>
      <c r="C58" s="4">
        <v>1.8200000000000001E-2</v>
      </c>
      <c r="D58" s="4">
        <f t="shared" si="0"/>
        <v>1.3132910722873703E-2</v>
      </c>
      <c r="E58" s="4">
        <f t="shared" si="1"/>
        <v>1.9866633595825078E-2</v>
      </c>
      <c r="F58" s="4">
        <f t="shared" si="2"/>
        <v>1.5359673976576005E-2</v>
      </c>
      <c r="G58" s="4">
        <f t="shared" si="3"/>
        <v>2.1919908054286452E-2</v>
      </c>
      <c r="H58" s="4">
        <f t="shared" si="4"/>
        <v>2.0156562980574222E-2</v>
      </c>
      <c r="I58" s="4">
        <f t="shared" si="5"/>
        <v>2.0071318900576784E-2</v>
      </c>
    </row>
    <row r="59" spans="1:9" x14ac:dyDescent="0.2">
      <c r="A59">
        <v>2018</v>
      </c>
      <c r="B59" s="4">
        <v>2.29E-2</v>
      </c>
      <c r="C59" s="4">
        <v>1.4E-2</v>
      </c>
      <c r="D59" s="4">
        <f t="shared" si="0"/>
        <v>1.953310482706172E-2</v>
      </c>
      <c r="E59" s="4">
        <f t="shared" si="1"/>
        <v>1.6699981702899436E-2</v>
      </c>
      <c r="F59" s="4">
        <f t="shared" si="2"/>
        <v>1.5359673976576005E-2</v>
      </c>
      <c r="G59" s="4">
        <f t="shared" si="3"/>
        <v>2.0619855804397957E-2</v>
      </c>
      <c r="H59" s="4">
        <f t="shared" si="4"/>
        <v>1.7913968497325072E-2</v>
      </c>
      <c r="I59" s="4">
        <f t="shared" si="5"/>
        <v>1.9728445646236992E-2</v>
      </c>
    </row>
  </sheetData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3B20-EEE2-9F46-A650-89F4B14A60B6}">
  <dimension ref="A1:K60"/>
  <sheetViews>
    <sheetView topLeftCell="E25" workbookViewId="0">
      <selection activeCell="J1" sqref="J1:K59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>
        <v>1.7000000000000001E-2</v>
      </c>
      <c r="C2" s="4">
        <v>3.7199999999999997E-2</v>
      </c>
      <c r="F2" s="4"/>
      <c r="G2" s="4"/>
      <c r="H2" s="4"/>
      <c r="I2" s="4"/>
      <c r="J2" s="4"/>
      <c r="K2" s="4"/>
    </row>
    <row r="3" spans="1:11" x14ac:dyDescent="0.2">
      <c r="A3">
        <v>1962</v>
      </c>
      <c r="B3" s="4">
        <v>3.6299999999999999E-2</v>
      </c>
      <c r="C3" s="4">
        <v>2.93E-2</v>
      </c>
      <c r="F3" s="4"/>
      <c r="G3" s="4"/>
      <c r="H3" s="4"/>
      <c r="I3" s="4"/>
      <c r="J3" s="4"/>
      <c r="K3" s="4"/>
    </row>
    <row r="4" spans="1:11" x14ac:dyDescent="0.2">
      <c r="A4">
        <v>1963</v>
      </c>
      <c r="B4" s="4">
        <v>2.9499999999999998E-2</v>
      </c>
      <c r="C4" s="4">
        <v>5.9900000000000002E-2</v>
      </c>
      <c r="D4" s="4">
        <f>(($B2+100)*($B3+100)*($B4+100))^(1/3)-100</f>
        <v>2.7599680648933145E-2</v>
      </c>
      <c r="E4" s="4">
        <f>(($C2+100)*($C3+100)*($C4+100))^(1/3)-100</f>
        <v>4.2132492580591929E-2</v>
      </c>
      <c r="F4" s="4"/>
      <c r="G4" s="4"/>
      <c r="H4" s="4"/>
      <c r="I4" s="4"/>
      <c r="J4" s="4">
        <f>(($B2+100)*($B3+100)*($B4+100))^(1/3)-100</f>
        <v>2.7599680648933145E-2</v>
      </c>
      <c r="K4" s="4">
        <f>(($C6+100)*($C5+100)*($C4+100))^(1/3)-100</f>
        <v>3.5990089620170806E-2</v>
      </c>
    </row>
    <row r="5" spans="1:11" x14ac:dyDescent="0.2">
      <c r="A5">
        <v>1964</v>
      </c>
      <c r="B5" s="4">
        <v>0.1336</v>
      </c>
      <c r="C5" s="4">
        <v>7.4499999999999997E-2</v>
      </c>
      <c r="D5" s="4">
        <f t="shared" ref="D5:D59" si="0">(($B3+100)*($B4+100)*($B5+100))^(1/3)-100</f>
        <v>6.6455370922668067E-2</v>
      </c>
      <c r="E5" s="4">
        <f t="shared" ref="E5:E59" si="1">(($C3+100)*($C4+100)*($C5+100))^(1/3)-100</f>
        <v>5.4564893900021616E-2</v>
      </c>
      <c r="F5" s="4"/>
      <c r="G5" s="4"/>
      <c r="H5" s="4"/>
      <c r="I5" s="4"/>
      <c r="J5" s="4">
        <f t="shared" ref="J5:J59" si="2">(($B3+100)*($B4+100)*($B5+100))^(1/3)-100</f>
        <v>6.6455370922668067E-2</v>
      </c>
      <c r="K5" s="4">
        <f>(($C7+100)*($C6+100)*($C5+100))^(1/3)-100</f>
        <v>1.5824176994797767E-2</v>
      </c>
    </row>
    <row r="6" spans="1:11" x14ac:dyDescent="0.2">
      <c r="A6">
        <v>1965</v>
      </c>
      <c r="B6" s="4">
        <v>9.4700000000000006E-2</v>
      </c>
      <c r="C6" s="4">
        <v>-2.64E-2</v>
      </c>
      <c r="D6" s="4">
        <f t="shared" si="0"/>
        <v>8.5924117655281407E-2</v>
      </c>
      <c r="E6" s="4">
        <f t="shared" si="1"/>
        <v>3.5990089620170806E-2</v>
      </c>
      <c r="F6" s="4">
        <f>(($B2+100)*($B3+100)*($B4+100)*($B5+100)*($B6+100))^(1/5)-100</f>
        <v>6.2210070514922222E-2</v>
      </c>
      <c r="G6" s="4">
        <f>(($C2+100)*($C3+100)*($C4+100)*($C5+100)*($C6+100))^(1/5)-100</f>
        <v>3.4894013570394122E-2</v>
      </c>
      <c r="H6" s="4"/>
      <c r="I6" s="4"/>
      <c r="J6" s="4">
        <f t="shared" si="2"/>
        <v>8.5924117655281407E-2</v>
      </c>
      <c r="K6" s="4">
        <f t="shared" ref="K6:K59" si="3">(($C8+100)*($C7+100)*($C6+100))^(1/3)-100</f>
        <v>1.7090084964905827E-2</v>
      </c>
    </row>
    <row r="7" spans="1:11" x14ac:dyDescent="0.2">
      <c r="A7">
        <v>1966</v>
      </c>
      <c r="B7" s="4">
        <v>0.108</v>
      </c>
      <c r="C7" s="4">
        <v>-5.9999999999999995E-4</v>
      </c>
      <c r="D7" s="4">
        <f t="shared" si="0"/>
        <v>0.1120986984767427</v>
      </c>
      <c r="E7" s="4">
        <f t="shared" si="1"/>
        <v>1.5824176994797767E-2</v>
      </c>
      <c r="F7" s="4">
        <f t="shared" ref="F7:F59" si="4">(($B3+100)*($B4+100)*($B5+100)*($B6+100)*($B7+100))^(1/5)-100</f>
        <v>8.0411674296328783E-2</v>
      </c>
      <c r="G7" s="4">
        <f t="shared" ref="G7:G59" si="5">(($C3+100)*($C4+100)*($C5+100)*($C6+100)*($C7+100))^(1/5)-100</f>
        <v>2.7333044958439245E-2</v>
      </c>
      <c r="H7" s="4"/>
      <c r="I7" s="4"/>
      <c r="J7" s="4">
        <f t="shared" si="2"/>
        <v>0.1120986984767427</v>
      </c>
      <c r="K7" s="4">
        <f t="shared" si="3"/>
        <v>3.7194787209656965E-2</v>
      </c>
    </row>
    <row r="8" spans="1:11" x14ac:dyDescent="0.2">
      <c r="A8">
        <v>1967</v>
      </c>
      <c r="B8" s="4">
        <v>0.13059999999999999</v>
      </c>
      <c r="C8" s="4">
        <v>7.8299999999999995E-2</v>
      </c>
      <c r="D8" s="4">
        <f t="shared" si="0"/>
        <v>0.11109890321812088</v>
      </c>
      <c r="E8" s="4">
        <f t="shared" si="1"/>
        <v>1.7090084964905827E-2</v>
      </c>
      <c r="F8" s="4">
        <f t="shared" si="4"/>
        <v>9.9272880214201109E-2</v>
      </c>
      <c r="G8" s="4">
        <f t="shared" si="5"/>
        <v>3.7130932617913004E-2</v>
      </c>
      <c r="H8" s="4">
        <f>(($B2+100)*($B3+100)*($B4+100)*($B5+100)*($B6+100)*($B7+100)*($B8+100))^(1/7)-100</f>
        <v>7.851797419179718E-2</v>
      </c>
      <c r="I8" s="4">
        <f>(($C2+100)*($C3+100)*($C4+100)*($C5+100)*($C6+100)*($C7+100)*($C8+100))^(1/7)-100</f>
        <v>3.6022057080842274E-2</v>
      </c>
      <c r="J8" s="4">
        <f t="shared" si="2"/>
        <v>0.11109890321812088</v>
      </c>
      <c r="K8" s="4">
        <f t="shared" si="3"/>
        <v>5.9198262029013904E-2</v>
      </c>
    </row>
    <row r="9" spans="1:11" x14ac:dyDescent="0.2">
      <c r="A9">
        <v>1968</v>
      </c>
      <c r="B9" s="4">
        <v>3.2399999999999998E-2</v>
      </c>
      <c r="C9" s="4">
        <v>3.39E-2</v>
      </c>
      <c r="D9" s="4">
        <f t="shared" si="0"/>
        <v>9.0324523607037577E-2</v>
      </c>
      <c r="E9" s="4">
        <f t="shared" si="1"/>
        <v>3.7194787209656965E-2</v>
      </c>
      <c r="F9" s="4">
        <f t="shared" si="4"/>
        <v>9.9853278046921901E-2</v>
      </c>
      <c r="G9" s="4">
        <f t="shared" si="5"/>
        <v>3.1931575463033823E-2</v>
      </c>
      <c r="H9" s="4">
        <f t="shared" ref="H9:H59" si="6">(($B3+100)*($B4+100)*($B5+100)*($B6+100)*($B7+100)*($B8+100)*($B9+100))^(1/7)-100</f>
        <v>8.0719182106406606E-2</v>
      </c>
      <c r="I9" s="4">
        <f t="shared" ref="I9:I59" si="7">(($C3+100)*($C4+100)*($C5+100)*($C6+100)*($C7+100)*($C8+100)*($C9+100))^(1/7)-100</f>
        <v>3.5550627395565471E-2</v>
      </c>
      <c r="J9" s="4">
        <f t="shared" si="2"/>
        <v>9.0324523607037577E-2</v>
      </c>
      <c r="K9" s="4">
        <f t="shared" si="3"/>
        <v>5.0299169307095326E-2</v>
      </c>
    </row>
    <row r="10" spans="1:11" x14ac:dyDescent="0.2">
      <c r="A10">
        <v>1969</v>
      </c>
      <c r="B10" s="4">
        <v>-5.7999999999999996E-3</v>
      </c>
      <c r="C10" s="4">
        <v>6.54E-2</v>
      </c>
      <c r="D10" s="4">
        <f t="shared" si="0"/>
        <v>5.2383507538522167E-2</v>
      </c>
      <c r="E10" s="4">
        <f t="shared" si="1"/>
        <v>5.9198262029013904E-2</v>
      </c>
      <c r="F10" s="4">
        <f t="shared" si="4"/>
        <v>7.1967141189603012E-2</v>
      </c>
      <c r="G10" s="4">
        <f t="shared" si="5"/>
        <v>3.0112283457469857E-2</v>
      </c>
      <c r="H10" s="4">
        <f t="shared" si="6"/>
        <v>7.470114034529729E-2</v>
      </c>
      <c r="I10" s="4">
        <f t="shared" si="7"/>
        <v>4.0707294990454557E-2</v>
      </c>
      <c r="J10" s="4">
        <f t="shared" si="2"/>
        <v>5.2383507538522167E-2</v>
      </c>
      <c r="K10" s="4">
        <f t="shared" si="3"/>
        <v>4.4464539428403782E-2</v>
      </c>
    </row>
    <row r="11" spans="1:11" x14ac:dyDescent="0.2">
      <c r="A11">
        <v>1970</v>
      </c>
      <c r="B11" s="4">
        <v>5.0900000000000001E-2</v>
      </c>
      <c r="C11" s="4">
        <v>5.16E-2</v>
      </c>
      <c r="D11" s="4">
        <f t="shared" si="0"/>
        <v>2.5830547001731929E-2</v>
      </c>
      <c r="E11" s="4">
        <f t="shared" si="1"/>
        <v>5.0299169307095326E-2</v>
      </c>
      <c r="F11" s="4">
        <f t="shared" si="4"/>
        <v>6.3207597349617117E-2</v>
      </c>
      <c r="G11" s="4">
        <f t="shared" si="5"/>
        <v>4.5716232743544083E-2</v>
      </c>
      <c r="H11" s="4">
        <f t="shared" si="6"/>
        <v>7.7759384267835685E-2</v>
      </c>
      <c r="I11" s="4">
        <f t="shared" si="7"/>
        <v>3.9521765992802216E-2</v>
      </c>
      <c r="J11" s="4">
        <f t="shared" si="2"/>
        <v>2.5830547001731929E-2</v>
      </c>
      <c r="K11" s="4">
        <f t="shared" si="3"/>
        <v>2.0830567884672746E-2</v>
      </c>
    </row>
    <row r="12" spans="1:11" x14ac:dyDescent="0.2">
      <c r="A12">
        <v>1971</v>
      </c>
      <c r="B12" s="4">
        <v>3.0800000000000001E-2</v>
      </c>
      <c r="C12" s="4">
        <v>1.6400000000000001E-2</v>
      </c>
      <c r="D12" s="4">
        <f t="shared" si="0"/>
        <v>2.5297245850779859E-2</v>
      </c>
      <c r="E12" s="4">
        <f t="shared" si="1"/>
        <v>4.4464539428403782E-2</v>
      </c>
      <c r="F12" s="4">
        <f t="shared" si="4"/>
        <v>4.7769743034294265E-2</v>
      </c>
      <c r="G12" s="4">
        <f t="shared" si="5"/>
        <v>4.9117576220055525E-2</v>
      </c>
      <c r="H12" s="4">
        <f t="shared" si="6"/>
        <v>6.307539765657566E-2</v>
      </c>
      <c r="I12" s="4">
        <f t="shared" si="7"/>
        <v>3.1222601843069242E-2</v>
      </c>
      <c r="J12" s="4">
        <f t="shared" si="2"/>
        <v>2.5297245850779859E-2</v>
      </c>
      <c r="K12" s="4">
        <f t="shared" si="3"/>
        <v>1.463209048225167E-2</v>
      </c>
    </row>
    <row r="13" spans="1:11" x14ac:dyDescent="0.2">
      <c r="A13">
        <v>1972</v>
      </c>
      <c r="B13" s="4">
        <v>6.4399999999999999E-2</v>
      </c>
      <c r="C13" s="4">
        <v>-5.4999999999999997E-3</v>
      </c>
      <c r="D13" s="4">
        <f t="shared" si="0"/>
        <v>4.8699047543223628E-2</v>
      </c>
      <c r="E13" s="4">
        <f t="shared" si="1"/>
        <v>2.0830567884672746E-2</v>
      </c>
      <c r="F13" s="4">
        <f t="shared" si="4"/>
        <v>3.4537195585244262E-2</v>
      </c>
      <c r="G13" s="4">
        <f t="shared" si="5"/>
        <v>3.2356848626790224E-2</v>
      </c>
      <c r="H13" s="4">
        <f t="shared" si="6"/>
        <v>5.8747632334373634E-2</v>
      </c>
      <c r="I13" s="4">
        <f t="shared" si="7"/>
        <v>3.4209769404412782E-2</v>
      </c>
      <c r="J13" s="4">
        <f t="shared" si="2"/>
        <v>4.8699047543223628E-2</v>
      </c>
      <c r="K13" s="4">
        <f t="shared" si="3"/>
        <v>1.3132094500079461E-2</v>
      </c>
    </row>
    <row r="14" spans="1:11" x14ac:dyDescent="0.2">
      <c r="A14">
        <v>1973</v>
      </c>
      <c r="B14" s="4">
        <v>0.1694</v>
      </c>
      <c r="C14" s="4">
        <v>3.3000000000000002E-2</v>
      </c>
      <c r="D14" s="4">
        <f t="shared" si="0"/>
        <v>8.8182594642788104E-2</v>
      </c>
      <c r="E14" s="4">
        <f t="shared" si="1"/>
        <v>1.463209048225167E-2</v>
      </c>
      <c r="F14" s="4">
        <f t="shared" si="4"/>
        <v>6.1922782652786168E-2</v>
      </c>
      <c r="G14" s="4">
        <f t="shared" si="5"/>
        <v>3.2176850755718078E-2</v>
      </c>
      <c r="H14" s="4">
        <f t="shared" si="6"/>
        <v>6.7512441790682942E-2</v>
      </c>
      <c r="I14" s="4">
        <f t="shared" si="7"/>
        <v>3.901074898249135E-2</v>
      </c>
      <c r="J14" s="4">
        <f t="shared" si="2"/>
        <v>8.8182594642788104E-2</v>
      </c>
      <c r="K14" s="4">
        <f t="shared" si="3"/>
        <v>4.546100120620622E-2</v>
      </c>
    </row>
    <row r="15" spans="1:11" x14ac:dyDescent="0.2">
      <c r="A15">
        <v>1974</v>
      </c>
      <c r="B15" s="4">
        <v>0.28599999999999998</v>
      </c>
      <c r="C15" s="4">
        <v>1.1900000000000001E-2</v>
      </c>
      <c r="D15" s="4">
        <f t="shared" si="0"/>
        <v>0.17322577956160501</v>
      </c>
      <c r="E15" s="4">
        <f t="shared" si="1"/>
        <v>1.3132094500079461E-2</v>
      </c>
      <c r="F15" s="4">
        <f t="shared" si="4"/>
        <v>0.12025425919344457</v>
      </c>
      <c r="G15" s="4">
        <f t="shared" si="5"/>
        <v>2.1478115031527523E-2</v>
      </c>
      <c r="H15" s="4">
        <f t="shared" si="6"/>
        <v>8.9683712169204455E-2</v>
      </c>
      <c r="I15" s="4">
        <f t="shared" si="7"/>
        <v>2.9526061346572874E-2</v>
      </c>
      <c r="J15" s="4">
        <f t="shared" si="2"/>
        <v>0.17322577956160501</v>
      </c>
      <c r="K15" s="4">
        <f t="shared" si="3"/>
        <v>3.9993354752610344E-2</v>
      </c>
    </row>
    <row r="16" spans="1:11" x14ac:dyDescent="0.2">
      <c r="A16">
        <v>1975</v>
      </c>
      <c r="B16" s="4">
        <v>5.7500000000000002E-2</v>
      </c>
      <c r="C16" s="4">
        <v>9.1499999999999998E-2</v>
      </c>
      <c r="D16" s="4">
        <f t="shared" si="0"/>
        <v>0.17092322525407155</v>
      </c>
      <c r="E16" s="4">
        <f t="shared" si="1"/>
        <v>4.546100120620622E-2</v>
      </c>
      <c r="F16" s="4">
        <f t="shared" si="4"/>
        <v>0.12157513935089526</v>
      </c>
      <c r="G16" s="4">
        <f t="shared" si="5"/>
        <v>2.9454440281256211E-2</v>
      </c>
      <c r="H16" s="4">
        <f t="shared" si="6"/>
        <v>9.3271094063496207E-2</v>
      </c>
      <c r="I16" s="4">
        <f t="shared" si="7"/>
        <v>3.7752243203584612E-2</v>
      </c>
      <c r="J16" s="4">
        <f t="shared" si="2"/>
        <v>0.17092322525407155</v>
      </c>
      <c r="K16" s="4">
        <f t="shared" si="3"/>
        <v>6.0194949247772911E-2</v>
      </c>
    </row>
    <row r="17" spans="1:11" x14ac:dyDescent="0.2">
      <c r="A17">
        <v>1976</v>
      </c>
      <c r="B17" s="4">
        <v>-7.6300000000000007E-2</v>
      </c>
      <c r="C17" s="4">
        <v>1.66E-2</v>
      </c>
      <c r="D17" s="4">
        <f t="shared" si="0"/>
        <v>8.8954924758525067E-2</v>
      </c>
      <c r="E17" s="4">
        <f t="shared" si="1"/>
        <v>3.9993354752610344E-2</v>
      </c>
      <c r="F17" s="4">
        <f t="shared" si="4"/>
        <v>0.10012651357286018</v>
      </c>
      <c r="G17" s="4">
        <f t="shared" si="5"/>
        <v>2.9494445470206188E-2</v>
      </c>
      <c r="H17" s="4">
        <f t="shared" si="6"/>
        <v>8.3186639506934057E-2</v>
      </c>
      <c r="I17" s="4">
        <f t="shared" si="7"/>
        <v>3.0781283707057128E-2</v>
      </c>
      <c r="J17" s="4">
        <f t="shared" si="2"/>
        <v>8.8954924758525067E-2</v>
      </c>
      <c r="K17" s="4">
        <f t="shared" si="3"/>
        <v>4.873055546299554E-2</v>
      </c>
    </row>
    <row r="18" spans="1:11" x14ac:dyDescent="0.2">
      <c r="A18">
        <v>1977</v>
      </c>
      <c r="B18" s="4">
        <v>8.3099999999999993E-2</v>
      </c>
      <c r="C18" s="4">
        <v>7.2499999999999995E-2</v>
      </c>
      <c r="D18" s="4">
        <f t="shared" si="0"/>
        <v>2.1408905674434209E-2</v>
      </c>
      <c r="E18" s="4">
        <f t="shared" si="1"/>
        <v>6.0194949247772911E-2</v>
      </c>
      <c r="F18" s="4">
        <f t="shared" si="4"/>
        <v>0.10386756924415863</v>
      </c>
      <c r="G18" s="4">
        <f t="shared" si="5"/>
        <v>4.5095038010472877E-2</v>
      </c>
      <c r="H18" s="4">
        <f t="shared" si="6"/>
        <v>8.7787489381227601E-2</v>
      </c>
      <c r="I18" s="4">
        <f t="shared" si="7"/>
        <v>3.3766109519305587E-2</v>
      </c>
      <c r="J18" s="4">
        <f t="shared" si="2"/>
        <v>2.1408905674434209E-2</v>
      </c>
      <c r="K18" s="4">
        <f t="shared" si="3"/>
        <v>2.5717873811913705E-2</v>
      </c>
    </row>
    <row r="19" spans="1:11" x14ac:dyDescent="0.2">
      <c r="A19">
        <v>1978</v>
      </c>
      <c r="B19" s="4">
        <v>2.52E-2</v>
      </c>
      <c r="C19" s="4">
        <v>5.7099999999999998E-2</v>
      </c>
      <c r="D19" s="4">
        <f t="shared" si="0"/>
        <v>1.0644964247774169E-2</v>
      </c>
      <c r="E19" s="4">
        <f t="shared" si="1"/>
        <v>4.873055546299554E-2</v>
      </c>
      <c r="F19" s="4">
        <f t="shared" si="4"/>
        <v>7.5029826570798264E-2</v>
      </c>
      <c r="G19" s="4">
        <f t="shared" si="5"/>
        <v>4.9915156315265108E-2</v>
      </c>
      <c r="H19" s="4">
        <f t="shared" si="6"/>
        <v>8.6987014416109787E-2</v>
      </c>
      <c r="I19" s="4">
        <f t="shared" si="7"/>
        <v>3.9580390851426728E-2</v>
      </c>
      <c r="J19" s="4">
        <f t="shared" si="2"/>
        <v>1.0644964247774169E-2</v>
      </c>
      <c r="K19" s="4">
        <f t="shared" si="3"/>
        <v>2.4018639665470687E-2</v>
      </c>
    </row>
    <row r="20" spans="1:11" x14ac:dyDescent="0.2">
      <c r="A20">
        <v>1979</v>
      </c>
      <c r="B20" s="4">
        <v>6.2799999999999995E-2</v>
      </c>
      <c r="C20" s="4">
        <v>-5.2400000000000002E-2</v>
      </c>
      <c r="D20" s="4">
        <f t="shared" si="0"/>
        <v>5.7030458002586215E-2</v>
      </c>
      <c r="E20" s="4">
        <f t="shared" si="1"/>
        <v>2.5717873811913705E-2</v>
      </c>
      <c r="F20" s="4">
        <f t="shared" si="4"/>
        <v>3.0444024707080075E-2</v>
      </c>
      <c r="G20" s="4">
        <f t="shared" si="5"/>
        <v>3.7046958415473341E-2</v>
      </c>
      <c r="H20" s="4">
        <f t="shared" si="6"/>
        <v>8.6758389826499638E-2</v>
      </c>
      <c r="I20" s="4">
        <f t="shared" si="7"/>
        <v>3.2876022526522775E-2</v>
      </c>
      <c r="J20" s="4">
        <f t="shared" si="2"/>
        <v>5.7030458002586215E-2</v>
      </c>
      <c r="K20" s="4">
        <f t="shared" si="3"/>
        <v>2.5018299049847315E-2</v>
      </c>
    </row>
    <row r="21" spans="1:11" x14ac:dyDescent="0.2">
      <c r="A21">
        <v>1980</v>
      </c>
      <c r="B21" s="4">
        <v>0.1135</v>
      </c>
      <c r="C21" s="4">
        <v>6.7400000000000002E-2</v>
      </c>
      <c r="D21" s="4">
        <f t="shared" si="0"/>
        <v>6.7160126264269593E-2</v>
      </c>
      <c r="E21" s="4">
        <f t="shared" si="1"/>
        <v>2.4018639665470687E-2</v>
      </c>
      <c r="F21" s="4">
        <f t="shared" si="4"/>
        <v>4.1638490340460521E-2</v>
      </c>
      <c r="G21" s="4">
        <f t="shared" si="5"/>
        <v>3.2229116615013709E-2</v>
      </c>
      <c r="H21" s="4">
        <f t="shared" si="6"/>
        <v>7.8777354905653851E-2</v>
      </c>
      <c r="I21" s="4">
        <f t="shared" si="7"/>
        <v>3.7789578038115224E-2</v>
      </c>
      <c r="J21" s="4">
        <f t="shared" si="2"/>
        <v>6.7160126264269593E-2</v>
      </c>
      <c r="K21" s="4">
        <f t="shared" si="3"/>
        <v>5.4099024842827248E-2</v>
      </c>
    </row>
    <row r="22" spans="1:11" x14ac:dyDescent="0.2">
      <c r="A22">
        <v>1981</v>
      </c>
      <c r="B22" s="4">
        <v>0.13109999999999999</v>
      </c>
      <c r="C22" s="4">
        <v>6.0100000000000001E-2</v>
      </c>
      <c r="D22" s="4">
        <f t="shared" si="0"/>
        <v>0.10246247879589987</v>
      </c>
      <c r="E22" s="4">
        <f t="shared" si="1"/>
        <v>2.5018299049847315E-2</v>
      </c>
      <c r="F22" s="4">
        <f t="shared" si="4"/>
        <v>8.313301272609408E-2</v>
      </c>
      <c r="G22" s="4">
        <f t="shared" si="5"/>
        <v>4.0928962732181162E-2</v>
      </c>
      <c r="H22" s="4">
        <f t="shared" si="6"/>
        <v>5.6679876074852586E-2</v>
      </c>
      <c r="I22" s="4">
        <f t="shared" si="7"/>
        <v>4.4675652627688578E-2</v>
      </c>
      <c r="J22" s="4">
        <f t="shared" si="2"/>
        <v>0.10246247879589987</v>
      </c>
      <c r="K22" s="4">
        <f t="shared" si="3"/>
        <v>5.5932080906316628E-2</v>
      </c>
    </row>
    <row r="23" spans="1:11" x14ac:dyDescent="0.2">
      <c r="A23">
        <v>1982</v>
      </c>
      <c r="B23" s="4">
        <v>7.8899999999999998E-2</v>
      </c>
      <c r="C23" s="4">
        <v>3.4799999999999998E-2</v>
      </c>
      <c r="D23" s="4">
        <f t="shared" si="0"/>
        <v>0.10783098476093755</v>
      </c>
      <c r="E23" s="4">
        <f t="shared" si="1"/>
        <v>5.4099024842827248E-2</v>
      </c>
      <c r="F23" s="4">
        <f t="shared" si="4"/>
        <v>8.2292998348378887E-2</v>
      </c>
      <c r="G23" s="4">
        <f t="shared" si="5"/>
        <v>3.3390205357207492E-2</v>
      </c>
      <c r="H23" s="4">
        <f t="shared" si="6"/>
        <v>5.9736713690966781E-2</v>
      </c>
      <c r="I23" s="4">
        <f t="shared" si="7"/>
        <v>3.657747566234093E-2</v>
      </c>
      <c r="J23" s="4">
        <f t="shared" si="2"/>
        <v>0.10783098476093755</v>
      </c>
      <c r="K23" s="4">
        <f t="shared" si="3"/>
        <v>4.863185235907963E-2</v>
      </c>
    </row>
    <row r="24" spans="1:11" x14ac:dyDescent="0.2">
      <c r="A24">
        <v>1983</v>
      </c>
      <c r="B24" s="4">
        <v>0.1187</v>
      </c>
      <c r="C24" s="4">
        <v>7.2900000000000006E-2</v>
      </c>
      <c r="D24" s="4">
        <f t="shared" si="0"/>
        <v>0.10956418993502837</v>
      </c>
      <c r="E24" s="4">
        <f t="shared" si="1"/>
        <v>5.5932080906316628E-2</v>
      </c>
      <c r="F24" s="4">
        <f t="shared" si="4"/>
        <v>0.10099667994164463</v>
      </c>
      <c r="G24" s="4">
        <f t="shared" si="5"/>
        <v>3.654925702342382E-2</v>
      </c>
      <c r="H24" s="4">
        <f t="shared" si="6"/>
        <v>8.7608479463938238E-2</v>
      </c>
      <c r="I24" s="4">
        <f t="shared" si="7"/>
        <v>4.4619999282303979E-2</v>
      </c>
      <c r="J24" s="4">
        <f t="shared" si="2"/>
        <v>0.10956418993502837</v>
      </c>
      <c r="K24" s="4">
        <f t="shared" si="3"/>
        <v>5.4532320161669645E-2</v>
      </c>
    </row>
    <row r="25" spans="1:11" x14ac:dyDescent="0.2">
      <c r="A25">
        <v>1984</v>
      </c>
      <c r="B25" s="4">
        <v>8.3199999999999996E-2</v>
      </c>
      <c r="C25" s="4">
        <v>3.8199999999999998E-2</v>
      </c>
      <c r="D25" s="4">
        <f t="shared" si="0"/>
        <v>9.3598411181545771E-2</v>
      </c>
      <c r="E25" s="4">
        <f t="shared" si="1"/>
        <v>4.863185235907963E-2</v>
      </c>
      <c r="F25" s="4">
        <f t="shared" si="4"/>
        <v>0.10507790458274258</v>
      </c>
      <c r="G25" s="4">
        <f t="shared" si="5"/>
        <v>5.4678810675255818E-2</v>
      </c>
      <c r="H25" s="4">
        <f t="shared" si="6"/>
        <v>8.7622765815723369E-2</v>
      </c>
      <c r="I25" s="4">
        <f t="shared" si="7"/>
        <v>3.9720644682304851E-2</v>
      </c>
      <c r="J25" s="4">
        <f t="shared" si="2"/>
        <v>9.3598411181545771E-2</v>
      </c>
      <c r="K25" s="4">
        <f t="shared" si="3"/>
        <v>4.6166489667839983E-2</v>
      </c>
    </row>
    <row r="26" spans="1:11" x14ac:dyDescent="0.2">
      <c r="A26">
        <v>1985</v>
      </c>
      <c r="B26" s="4">
        <v>5.5599999999999997E-2</v>
      </c>
      <c r="C26" s="4">
        <v>5.2499999999999998E-2</v>
      </c>
      <c r="D26" s="4">
        <f t="shared" si="0"/>
        <v>8.5830000936226725E-2</v>
      </c>
      <c r="E26" s="4">
        <f t="shared" si="1"/>
        <v>5.4532320161669645E-2</v>
      </c>
      <c r="F26" s="4">
        <f t="shared" si="4"/>
        <v>9.3496199163681126E-2</v>
      </c>
      <c r="G26" s="4">
        <f t="shared" si="5"/>
        <v>5.1699012029686742E-2</v>
      </c>
      <c r="H26" s="4">
        <f t="shared" si="6"/>
        <v>9.1967767290938696E-2</v>
      </c>
      <c r="I26" s="4">
        <f t="shared" si="7"/>
        <v>3.9063603021347149E-2</v>
      </c>
      <c r="J26" s="4">
        <f t="shared" si="2"/>
        <v>8.5830000936226725E-2</v>
      </c>
      <c r="K26" s="4">
        <f t="shared" si="3"/>
        <v>4.6666526985859491E-2</v>
      </c>
    </row>
    <row r="27" spans="1:11" x14ac:dyDescent="0.2">
      <c r="A27">
        <v>1986</v>
      </c>
      <c r="B27" s="4">
        <v>8.7300000000000003E-2</v>
      </c>
      <c r="C27" s="4">
        <v>4.7800000000000002E-2</v>
      </c>
      <c r="D27" s="4">
        <f t="shared" si="0"/>
        <v>7.5365676540144477E-2</v>
      </c>
      <c r="E27" s="4">
        <f t="shared" si="1"/>
        <v>4.6166489667839983E-2</v>
      </c>
      <c r="F27" s="4">
        <f t="shared" si="4"/>
        <v>8.4737956374496548E-2</v>
      </c>
      <c r="G27" s="4">
        <f t="shared" si="5"/>
        <v>4.9239097611746274E-2</v>
      </c>
      <c r="H27" s="4">
        <f t="shared" si="6"/>
        <v>9.5468420201299864E-2</v>
      </c>
      <c r="I27" s="4">
        <f t="shared" si="7"/>
        <v>5.3384835964550348E-2</v>
      </c>
      <c r="J27" s="4">
        <f t="shared" si="2"/>
        <v>7.5365676540144477E-2</v>
      </c>
      <c r="K27" s="4">
        <f t="shared" si="3"/>
        <v>6.1263545906385275E-2</v>
      </c>
    </row>
    <row r="28" spans="1:11" x14ac:dyDescent="0.2">
      <c r="A28">
        <v>1987</v>
      </c>
      <c r="B28" s="4">
        <v>8.7999999999999995E-2</v>
      </c>
      <c r="C28" s="4">
        <v>3.9699999999999999E-2</v>
      </c>
      <c r="D28" s="4">
        <f t="shared" si="0"/>
        <v>7.6965525719188577E-2</v>
      </c>
      <c r="E28" s="4">
        <f t="shared" si="1"/>
        <v>4.6666526985859491E-2</v>
      </c>
      <c r="F28" s="4">
        <f t="shared" si="4"/>
        <v>8.6557996345561605E-2</v>
      </c>
      <c r="G28" s="4">
        <f t="shared" si="5"/>
        <v>5.021921986214295E-2</v>
      </c>
      <c r="H28" s="4">
        <f t="shared" si="6"/>
        <v>9.1825821526455798E-2</v>
      </c>
      <c r="I28" s="4">
        <f t="shared" si="7"/>
        <v>4.942777786632746E-2</v>
      </c>
      <c r="J28" s="4">
        <f t="shared" si="2"/>
        <v>7.6965525719188577E-2</v>
      </c>
      <c r="K28" s="4">
        <f t="shared" si="3"/>
        <v>6.5163918695887446E-2</v>
      </c>
    </row>
    <row r="29" spans="1:11" x14ac:dyDescent="0.2">
      <c r="A29">
        <v>1988</v>
      </c>
      <c r="B29" s="4">
        <v>9.3799999999999994E-2</v>
      </c>
      <c r="C29" s="4">
        <v>9.6299999999999997E-2</v>
      </c>
      <c r="D29" s="4">
        <f t="shared" si="0"/>
        <v>8.9699957605219538E-2</v>
      </c>
      <c r="E29" s="4">
        <f t="shared" si="1"/>
        <v>6.1263545906385275E-2</v>
      </c>
      <c r="F29" s="4">
        <f t="shared" si="4"/>
        <v>8.1579099784718778E-2</v>
      </c>
      <c r="G29" s="4">
        <f t="shared" si="5"/>
        <v>5.4897721606579353E-2</v>
      </c>
      <c r="H29" s="4">
        <f t="shared" si="6"/>
        <v>8.6498489553108016E-2</v>
      </c>
      <c r="I29" s="4">
        <f t="shared" si="7"/>
        <v>5.4597853299625854E-2</v>
      </c>
      <c r="J29" s="4">
        <f t="shared" si="2"/>
        <v>8.9699957605219538E-2</v>
      </c>
      <c r="K29" s="4">
        <f t="shared" si="3"/>
        <v>7.0364971956109912E-2</v>
      </c>
    </row>
    <row r="30" spans="1:11" x14ac:dyDescent="0.2">
      <c r="A30">
        <v>1989</v>
      </c>
      <c r="B30" s="4">
        <v>7.0699999999999999E-2</v>
      </c>
      <c r="C30" s="4">
        <v>5.9499999999999997E-2</v>
      </c>
      <c r="D30" s="4">
        <f t="shared" si="0"/>
        <v>8.4166185643795188E-2</v>
      </c>
      <c r="E30" s="4">
        <f t="shared" si="1"/>
        <v>6.5163918695887446E-2</v>
      </c>
      <c r="F30" s="4">
        <f t="shared" si="4"/>
        <v>7.9079015370140837E-2</v>
      </c>
      <c r="G30" s="4">
        <f t="shared" si="5"/>
        <v>5.9158069830289151E-2</v>
      </c>
      <c r="H30" s="4">
        <f t="shared" si="6"/>
        <v>8.5326930900876619E-2</v>
      </c>
      <c r="I30" s="4">
        <f t="shared" si="7"/>
        <v>5.8126749655215804E-2</v>
      </c>
      <c r="J30" s="4">
        <f t="shared" si="2"/>
        <v>8.4166185643795188E-2</v>
      </c>
      <c r="K30" s="4">
        <f t="shared" si="3"/>
        <v>4.1797552474534427E-2</v>
      </c>
    </row>
    <row r="31" spans="1:11" x14ac:dyDescent="0.2">
      <c r="A31">
        <v>1990</v>
      </c>
      <c r="B31" s="4">
        <v>8.9700000000000002E-2</v>
      </c>
      <c r="C31" s="4">
        <v>5.5300000000000002E-2</v>
      </c>
      <c r="D31" s="4">
        <f t="shared" si="0"/>
        <v>8.4732827396564403E-2</v>
      </c>
      <c r="E31" s="4">
        <f t="shared" si="1"/>
        <v>7.0364971956109912E-2</v>
      </c>
      <c r="F31" s="4">
        <f t="shared" si="4"/>
        <v>8.5899685990113994E-2</v>
      </c>
      <c r="G31" s="4">
        <f t="shared" si="5"/>
        <v>5.9718100826884779E-2</v>
      </c>
      <c r="H31" s="4">
        <f t="shared" si="6"/>
        <v>8.1184940509174908E-2</v>
      </c>
      <c r="I31" s="4">
        <f t="shared" si="7"/>
        <v>5.561264560854795E-2</v>
      </c>
      <c r="J31" s="4">
        <f t="shared" si="2"/>
        <v>8.4732827396564403E-2</v>
      </c>
      <c r="K31" s="4">
        <f t="shared" si="3"/>
        <v>4.023113845521209E-2</v>
      </c>
    </row>
    <row r="32" spans="1:11" x14ac:dyDescent="0.2">
      <c r="A32">
        <v>1991</v>
      </c>
      <c r="B32" s="4">
        <v>0.13869999999999999</v>
      </c>
      <c r="C32" s="4">
        <v>1.06E-2</v>
      </c>
      <c r="D32" s="4">
        <f t="shared" si="0"/>
        <v>9.9695901129621234E-2</v>
      </c>
      <c r="E32" s="4">
        <f t="shared" si="1"/>
        <v>4.1797552474534427E-2</v>
      </c>
      <c r="F32" s="4">
        <f t="shared" si="4"/>
        <v>9.6177431118832146E-2</v>
      </c>
      <c r="G32" s="4">
        <f t="shared" si="5"/>
        <v>5.2276107621992196E-2</v>
      </c>
      <c r="H32" s="4">
        <f t="shared" si="6"/>
        <v>8.9111468689949902E-2</v>
      </c>
      <c r="I32" s="4">
        <f t="shared" si="7"/>
        <v>5.166863580571146E-2</v>
      </c>
      <c r="J32" s="4">
        <f t="shared" si="2"/>
        <v>9.9695901129621234E-2</v>
      </c>
      <c r="K32" s="4">
        <f t="shared" si="3"/>
        <v>3.7631462473626698E-2</v>
      </c>
    </row>
    <row r="33" spans="1:11" x14ac:dyDescent="0.2">
      <c r="A33">
        <v>1992</v>
      </c>
      <c r="B33" s="4">
        <v>0.1179</v>
      </c>
      <c r="C33" s="4">
        <v>5.4800000000000001E-2</v>
      </c>
      <c r="D33" s="4">
        <f t="shared" si="0"/>
        <v>0.11543131956422314</v>
      </c>
      <c r="E33" s="4">
        <f t="shared" si="1"/>
        <v>4.023113845521209E-2</v>
      </c>
      <c r="F33" s="4">
        <f t="shared" si="4"/>
        <v>0.10215720518984028</v>
      </c>
      <c r="G33" s="4">
        <f t="shared" si="5"/>
        <v>5.5296304927793472E-2</v>
      </c>
      <c r="H33" s="4">
        <f t="shared" si="6"/>
        <v>9.801207469367057E-2</v>
      </c>
      <c r="I33" s="4">
        <f t="shared" si="7"/>
        <v>5.1997201267056425E-2</v>
      </c>
      <c r="J33" s="4">
        <f t="shared" si="2"/>
        <v>0.11543131956422314</v>
      </c>
      <c r="K33" s="4">
        <f t="shared" si="3"/>
        <v>5.6299690545415615E-2</v>
      </c>
    </row>
    <row r="34" spans="1:11" x14ac:dyDescent="0.2">
      <c r="A34">
        <v>1993</v>
      </c>
      <c r="B34" s="4">
        <v>6.3299999999999995E-2</v>
      </c>
      <c r="C34" s="4">
        <v>4.7500000000000001E-2</v>
      </c>
      <c r="D34" s="4">
        <f t="shared" si="0"/>
        <v>0.1066282832190808</v>
      </c>
      <c r="E34" s="4">
        <f t="shared" si="1"/>
        <v>3.7631462473626698E-2</v>
      </c>
      <c r="F34" s="4">
        <f t="shared" si="4"/>
        <v>9.6055952177465542E-2</v>
      </c>
      <c r="G34" s="4">
        <f t="shared" si="5"/>
        <v>4.5538399942046226E-2</v>
      </c>
      <c r="H34" s="4">
        <f t="shared" si="6"/>
        <v>9.458278387890573E-2</v>
      </c>
      <c r="I34" s="4">
        <f t="shared" si="7"/>
        <v>5.1954342271287146E-2</v>
      </c>
      <c r="J34" s="4">
        <f t="shared" si="2"/>
        <v>0.1066282832190808</v>
      </c>
      <c r="K34" s="4">
        <f t="shared" si="3"/>
        <v>6.3265976603645413E-2</v>
      </c>
    </row>
    <row r="35" spans="1:11" x14ac:dyDescent="0.2">
      <c r="A35">
        <v>1994</v>
      </c>
      <c r="B35" s="4">
        <v>0.10249999999999999</v>
      </c>
      <c r="C35" s="4">
        <v>6.6600000000000006E-2</v>
      </c>
      <c r="D35" s="4">
        <f t="shared" si="0"/>
        <v>9.4564027325304778E-2</v>
      </c>
      <c r="E35" s="4">
        <f t="shared" si="1"/>
        <v>5.6299690545415615E-2</v>
      </c>
      <c r="F35" s="4">
        <f t="shared" si="4"/>
        <v>0.10241675520553883</v>
      </c>
      <c r="G35" s="4">
        <f t="shared" si="5"/>
        <v>4.6958161508541707E-2</v>
      </c>
      <c r="H35" s="4">
        <f t="shared" si="6"/>
        <v>9.6654220079813058E-2</v>
      </c>
      <c r="I35" s="4">
        <f t="shared" si="7"/>
        <v>5.5797227312808673E-2</v>
      </c>
      <c r="J35" s="4">
        <f t="shared" si="2"/>
        <v>9.4564027325304778E-2</v>
      </c>
      <c r="K35" s="4">
        <f t="shared" si="3"/>
        <v>7.2599910030135106E-2</v>
      </c>
    </row>
    <row r="36" spans="1:11" x14ac:dyDescent="0.2">
      <c r="A36">
        <v>1995</v>
      </c>
      <c r="B36" s="4">
        <v>0.1022</v>
      </c>
      <c r="C36" s="4">
        <v>7.5700000000000003E-2</v>
      </c>
      <c r="D36" s="4">
        <f t="shared" si="0"/>
        <v>8.9331640287710457E-2</v>
      </c>
      <c r="E36" s="4">
        <f t="shared" si="1"/>
        <v>6.3265976603645413E-2</v>
      </c>
      <c r="F36" s="4">
        <f t="shared" si="4"/>
        <v>0.10491694794497164</v>
      </c>
      <c r="G36" s="4">
        <f t="shared" si="5"/>
        <v>5.1037488674069209E-2</v>
      </c>
      <c r="H36" s="4">
        <f t="shared" si="6"/>
        <v>9.785421113993209E-2</v>
      </c>
      <c r="I36" s="4">
        <f t="shared" si="7"/>
        <v>5.2855301471652183E-2</v>
      </c>
      <c r="J36" s="4">
        <f t="shared" si="2"/>
        <v>8.9331640287710457E-2</v>
      </c>
      <c r="K36" s="4">
        <f t="shared" si="3"/>
        <v>6.3898631834135244E-2</v>
      </c>
    </row>
    <row r="37" spans="1:11" x14ac:dyDescent="0.2">
      <c r="A37">
        <v>1996</v>
      </c>
      <c r="B37" s="4">
        <v>8.9800000000000005E-2</v>
      </c>
      <c r="C37" s="4">
        <v>7.5499999999999998E-2</v>
      </c>
      <c r="D37" s="4">
        <f t="shared" si="0"/>
        <v>9.8166491755748098E-2</v>
      </c>
      <c r="E37" s="4">
        <f t="shared" si="1"/>
        <v>7.2599910030135106E-2</v>
      </c>
      <c r="F37" s="4">
        <f t="shared" si="4"/>
        <v>9.5138337117560923E-2</v>
      </c>
      <c r="G37" s="4">
        <f t="shared" si="5"/>
        <v>6.401936760244098E-2</v>
      </c>
      <c r="H37" s="4">
        <f t="shared" si="6"/>
        <v>0.10058329973752222</v>
      </c>
      <c r="I37" s="4">
        <f t="shared" si="7"/>
        <v>5.5140707353302787E-2</v>
      </c>
      <c r="J37" s="4">
        <f t="shared" si="2"/>
        <v>9.8166491755748098E-2</v>
      </c>
      <c r="K37" s="4">
        <f t="shared" si="3"/>
        <v>5.926563037729693E-2</v>
      </c>
    </row>
    <row r="38" spans="1:11" x14ac:dyDescent="0.2">
      <c r="A38">
        <v>1997</v>
      </c>
      <c r="B38" s="4">
        <v>7.1599999999999997E-2</v>
      </c>
      <c r="C38" s="4">
        <v>4.0500000000000001E-2</v>
      </c>
      <c r="D38" s="4">
        <f t="shared" si="0"/>
        <v>8.7865877700380679E-2</v>
      </c>
      <c r="E38" s="4">
        <f t="shared" si="1"/>
        <v>6.3898631834135244E-2</v>
      </c>
      <c r="F38" s="4">
        <f t="shared" si="4"/>
        <v>8.5878729347086846E-2</v>
      </c>
      <c r="G38" s="4">
        <f t="shared" si="5"/>
        <v>6.1158940541446327E-2</v>
      </c>
      <c r="H38" s="4">
        <f t="shared" si="6"/>
        <v>9.7997103851014344E-2</v>
      </c>
      <c r="I38" s="4">
        <f t="shared" si="7"/>
        <v>5.3026290960914935E-2</v>
      </c>
      <c r="J38" s="4">
        <f t="shared" si="2"/>
        <v>8.7865877700380679E-2</v>
      </c>
      <c r="K38" s="4">
        <f t="shared" si="3"/>
        <v>6.3598073159880641E-2</v>
      </c>
    </row>
    <row r="39" spans="1:11" x14ac:dyDescent="0.2">
      <c r="A39">
        <v>1998</v>
      </c>
      <c r="B39" s="4">
        <v>0.1323</v>
      </c>
      <c r="C39" s="4">
        <v>6.1800000000000001E-2</v>
      </c>
      <c r="D39" s="4">
        <f t="shared" si="0"/>
        <v>9.7896768973740222E-2</v>
      </c>
      <c r="E39" s="4">
        <f t="shared" si="1"/>
        <v>5.926563037729693E-2</v>
      </c>
      <c r="F39" s="4">
        <f t="shared" si="4"/>
        <v>9.9678037565695377E-2</v>
      </c>
      <c r="G39" s="4">
        <f t="shared" si="5"/>
        <v>6.4019167479003158E-2</v>
      </c>
      <c r="H39" s="4">
        <f t="shared" si="6"/>
        <v>9.7083164728402949E-2</v>
      </c>
      <c r="I39" s="4">
        <f t="shared" si="7"/>
        <v>6.0342074561106074E-2</v>
      </c>
      <c r="J39" s="4">
        <f t="shared" si="2"/>
        <v>9.7896768973740222E-2</v>
      </c>
      <c r="K39" s="4">
        <f t="shared" si="3"/>
        <v>6.2897906639591383E-2</v>
      </c>
    </row>
    <row r="40" spans="1:11" x14ac:dyDescent="0.2">
      <c r="A40">
        <v>1999</v>
      </c>
      <c r="B40" s="4">
        <v>4.6699999999999998E-2</v>
      </c>
      <c r="C40" s="4">
        <v>8.8499999999999995E-2</v>
      </c>
      <c r="D40" s="4">
        <f t="shared" si="0"/>
        <v>8.352687729532704E-2</v>
      </c>
      <c r="E40" s="4">
        <f t="shared" si="1"/>
        <v>6.3598073159880641E-2</v>
      </c>
      <c r="F40" s="4">
        <f t="shared" si="4"/>
        <v>8.8515863050346866E-2</v>
      </c>
      <c r="G40" s="4">
        <f t="shared" si="5"/>
        <v>6.8398671141409295E-2</v>
      </c>
      <c r="H40" s="4">
        <f t="shared" si="6"/>
        <v>8.6910750228682332E-2</v>
      </c>
      <c r="I40" s="4">
        <f t="shared" si="7"/>
        <v>6.5155932107401782E-2</v>
      </c>
      <c r="J40" s="4">
        <f t="shared" si="2"/>
        <v>8.352687729532704E-2</v>
      </c>
      <c r="K40" s="4">
        <f t="shared" si="3"/>
        <v>5.8364318163299345E-2</v>
      </c>
    </row>
    <row r="41" spans="1:11" x14ac:dyDescent="0.2">
      <c r="A41">
        <v>2000</v>
      </c>
      <c r="B41" s="4">
        <v>4.0099999999999997E-2</v>
      </c>
      <c r="C41" s="4">
        <v>3.8399999999999997E-2</v>
      </c>
      <c r="D41" s="4">
        <f t="shared" si="0"/>
        <v>7.3024523834007482E-2</v>
      </c>
      <c r="E41" s="4">
        <f t="shared" si="1"/>
        <v>6.2897906639591383E-2</v>
      </c>
      <c r="F41" s="4">
        <f t="shared" si="4"/>
        <v>7.6094478180550595E-2</v>
      </c>
      <c r="G41" s="4">
        <f t="shared" si="5"/>
        <v>6.0938103050844461E-2</v>
      </c>
      <c r="H41" s="4">
        <f t="shared" si="6"/>
        <v>8.3595353030517572E-2</v>
      </c>
      <c r="I41" s="4">
        <f t="shared" si="7"/>
        <v>6.3855652001507224E-2</v>
      </c>
      <c r="J41" s="4">
        <f t="shared" si="2"/>
        <v>7.3024523834007482E-2</v>
      </c>
      <c r="K41" s="4">
        <f t="shared" si="3"/>
        <v>4.1533222137445591E-2</v>
      </c>
    </row>
    <row r="42" spans="1:11" x14ac:dyDescent="0.2">
      <c r="A42">
        <v>2001</v>
      </c>
      <c r="B42" s="4">
        <v>3.78E-2</v>
      </c>
      <c r="C42" s="4">
        <v>4.82E-2</v>
      </c>
      <c r="D42" s="4">
        <f t="shared" si="0"/>
        <v>4.1533262219275002E-2</v>
      </c>
      <c r="E42" s="4">
        <f t="shared" si="1"/>
        <v>5.8364318163299345E-2</v>
      </c>
      <c r="F42" s="4">
        <f t="shared" si="4"/>
        <v>6.5693740638906206E-2</v>
      </c>
      <c r="G42" s="4">
        <f t="shared" si="5"/>
        <v>5.5478301737593938E-2</v>
      </c>
      <c r="H42" s="4">
        <f t="shared" si="6"/>
        <v>7.4351680598837788E-2</v>
      </c>
      <c r="I42" s="4">
        <f t="shared" si="7"/>
        <v>6.122694550053609E-2</v>
      </c>
      <c r="J42" s="4">
        <f t="shared" si="2"/>
        <v>4.1533262219275002E-2</v>
      </c>
      <c r="K42" s="4">
        <f t="shared" si="3"/>
        <v>5.4931847261784128E-2</v>
      </c>
    </row>
    <row r="43" spans="1:11" x14ac:dyDescent="0.2">
      <c r="A43">
        <v>2002</v>
      </c>
      <c r="B43" s="4">
        <v>4.2999999999999997E-2</v>
      </c>
      <c r="C43" s="4">
        <v>3.7999999999999999E-2</v>
      </c>
      <c r="D43" s="4">
        <f t="shared" si="0"/>
        <v>4.0299977375781282E-2</v>
      </c>
      <c r="E43" s="4">
        <f t="shared" si="1"/>
        <v>4.1533222137445591E-2</v>
      </c>
      <c r="F43" s="4">
        <f t="shared" si="4"/>
        <v>5.9973424261812625E-2</v>
      </c>
      <c r="G43" s="4">
        <f t="shared" si="5"/>
        <v>5.4978221877590272E-2</v>
      </c>
      <c r="H43" s="4">
        <f t="shared" si="6"/>
        <v>6.5894746813469851E-2</v>
      </c>
      <c r="I43" s="4">
        <f t="shared" si="7"/>
        <v>5.5841140506203146E-2</v>
      </c>
      <c r="J43" s="4">
        <f t="shared" si="2"/>
        <v>4.0299977375781282E-2</v>
      </c>
      <c r="K43" s="4">
        <f t="shared" si="3"/>
        <v>6.5264808732635515E-2</v>
      </c>
    </row>
    <row r="44" spans="1:11" x14ac:dyDescent="0.2">
      <c r="A44">
        <v>2003</v>
      </c>
      <c r="B44" s="4">
        <v>3.8100000000000002E-2</v>
      </c>
      <c r="C44" s="4">
        <v>7.8600000000000003E-2</v>
      </c>
      <c r="D44" s="4">
        <f t="shared" si="0"/>
        <v>3.9633304933801128E-2</v>
      </c>
      <c r="E44" s="4">
        <f t="shared" si="1"/>
        <v>5.4931847261784128E-2</v>
      </c>
      <c r="F44" s="4">
        <f t="shared" si="4"/>
        <v>4.1139944171689535E-2</v>
      </c>
      <c r="G44" s="4">
        <f t="shared" si="5"/>
        <v>5.8337767192952583E-2</v>
      </c>
      <c r="H44" s="4">
        <f t="shared" si="6"/>
        <v>5.8509161390020381E-2</v>
      </c>
      <c r="I44" s="4">
        <f t="shared" si="7"/>
        <v>5.6283904776080362E-2</v>
      </c>
      <c r="J44" s="4">
        <f t="shared" si="2"/>
        <v>3.9633304933801128E-2</v>
      </c>
      <c r="K44" s="4">
        <f t="shared" si="3"/>
        <v>7.8999999600256388E-2</v>
      </c>
    </row>
    <row r="45" spans="1:11" x14ac:dyDescent="0.2">
      <c r="A45">
        <v>2004</v>
      </c>
      <c r="B45" s="4">
        <v>3.7699999999999997E-2</v>
      </c>
      <c r="C45" s="4">
        <v>7.9200000000000007E-2</v>
      </c>
      <c r="D45" s="4">
        <f t="shared" si="0"/>
        <v>3.9599970978457577E-2</v>
      </c>
      <c r="E45" s="4">
        <f t="shared" si="1"/>
        <v>6.526480873272078E-2</v>
      </c>
      <c r="F45" s="4">
        <f t="shared" si="4"/>
        <v>3.9339979436391559E-2</v>
      </c>
      <c r="G45" s="4">
        <f t="shared" si="5"/>
        <v>5.6478258600606068E-2</v>
      </c>
      <c r="H45" s="4">
        <f t="shared" si="6"/>
        <v>5.3666234614055952E-2</v>
      </c>
      <c r="I45" s="4">
        <f t="shared" si="7"/>
        <v>6.1812431968860437E-2</v>
      </c>
      <c r="J45" s="4">
        <f t="shared" si="2"/>
        <v>3.9599970978457577E-2</v>
      </c>
      <c r="K45" s="4">
        <f t="shared" si="3"/>
        <v>7.9666664490574135E-2</v>
      </c>
    </row>
    <row r="46" spans="1:11" x14ac:dyDescent="0.2">
      <c r="A46">
        <v>2005</v>
      </c>
      <c r="B46" s="4">
        <v>4.2500000000000003E-2</v>
      </c>
      <c r="C46" s="4">
        <v>7.9200000000000007E-2</v>
      </c>
      <c r="D46" s="4">
        <f t="shared" si="0"/>
        <v>3.9433309698409857E-2</v>
      </c>
      <c r="E46" s="4">
        <f t="shared" si="1"/>
        <v>7.8999999600256388E-2</v>
      </c>
      <c r="F46" s="4">
        <f t="shared" si="4"/>
        <v>3.9819971183661096E-2</v>
      </c>
      <c r="G46" s="4">
        <f t="shared" si="5"/>
        <v>6.4638402104549186E-2</v>
      </c>
      <c r="H46" s="4">
        <f t="shared" si="6"/>
        <v>4.0842807937082171E-2</v>
      </c>
      <c r="I46" s="4">
        <f t="shared" si="7"/>
        <v>6.429796133460286E-2</v>
      </c>
      <c r="J46" s="4">
        <f t="shared" si="2"/>
        <v>3.9433309698409857E-2</v>
      </c>
      <c r="K46" s="4">
        <f t="shared" si="3"/>
        <v>7.8799986277417133E-2</v>
      </c>
    </row>
    <row r="47" spans="1:11" x14ac:dyDescent="0.2">
      <c r="A47">
        <v>2006</v>
      </c>
      <c r="B47" s="4">
        <v>5.8000000000000003E-2</v>
      </c>
      <c r="C47" s="4">
        <v>8.0600000000000005E-2</v>
      </c>
      <c r="D47" s="4">
        <f t="shared" si="0"/>
        <v>4.6066291640116219E-2</v>
      </c>
      <c r="E47" s="4">
        <f t="shared" si="1"/>
        <v>7.9666664490574135E-2</v>
      </c>
      <c r="F47" s="4">
        <f t="shared" si="4"/>
        <v>4.385972648397285E-2</v>
      </c>
      <c r="G47" s="4">
        <f t="shared" si="5"/>
        <v>7.1118627421569158E-2</v>
      </c>
      <c r="H47" s="4">
        <f t="shared" si="6"/>
        <v>4.2456921012558269E-2</v>
      </c>
      <c r="I47" s="4">
        <f t="shared" si="7"/>
        <v>6.3169624632763544E-2</v>
      </c>
      <c r="J47" s="4">
        <f t="shared" si="2"/>
        <v>4.6066291640116219E-2</v>
      </c>
      <c r="K47" s="4">
        <f t="shared" si="3"/>
        <v>6.2697459895645125E-2</v>
      </c>
    </row>
    <row r="48" spans="1:11" x14ac:dyDescent="0.2">
      <c r="A48">
        <v>2007</v>
      </c>
      <c r="B48" s="4">
        <v>6.3700000000000007E-2</v>
      </c>
      <c r="C48" s="4">
        <v>7.6600000000000001E-2</v>
      </c>
      <c r="D48" s="4">
        <f t="shared" si="0"/>
        <v>5.4732932329713435E-2</v>
      </c>
      <c r="E48" s="4">
        <f t="shared" si="1"/>
        <v>7.8799986277417133E-2</v>
      </c>
      <c r="F48" s="4">
        <f t="shared" si="4"/>
        <v>4.7999419456303372E-2</v>
      </c>
      <c r="G48" s="4">
        <f t="shared" si="5"/>
        <v>7.8839991574639612E-2</v>
      </c>
      <c r="H48" s="4">
        <f t="shared" si="6"/>
        <v>4.5828088196699923E-2</v>
      </c>
      <c r="I48" s="4">
        <f t="shared" si="7"/>
        <v>6.8627225605382591E-2</v>
      </c>
      <c r="J48" s="4">
        <f t="shared" si="2"/>
        <v>5.4732932329713435E-2</v>
      </c>
      <c r="K48" s="4">
        <f t="shared" si="3"/>
        <v>6.2030908042999044E-2</v>
      </c>
    </row>
    <row r="49" spans="1:11" x14ac:dyDescent="0.2">
      <c r="A49">
        <v>2008</v>
      </c>
      <c r="B49" s="4">
        <v>8.3500000000000005E-2</v>
      </c>
      <c r="C49" s="4">
        <v>3.09E-2</v>
      </c>
      <c r="D49" s="4">
        <f t="shared" si="0"/>
        <v>6.8399403332676911E-2</v>
      </c>
      <c r="E49" s="4">
        <f t="shared" si="1"/>
        <v>6.2697459895645125E-2</v>
      </c>
      <c r="F49" s="4">
        <f t="shared" si="4"/>
        <v>5.7078669966799112E-2</v>
      </c>
      <c r="G49" s="4">
        <f t="shared" si="5"/>
        <v>6.9298149370368378E-2</v>
      </c>
      <c r="H49" s="4">
        <f t="shared" si="6"/>
        <v>5.235590562132586E-2</v>
      </c>
      <c r="I49" s="4">
        <f t="shared" si="7"/>
        <v>6.6155109225448427E-2</v>
      </c>
      <c r="J49" s="4">
        <f t="shared" si="2"/>
        <v>6.8399403332676911E-2</v>
      </c>
      <c r="K49" s="4">
        <f t="shared" si="3"/>
        <v>6.4830422095752738E-2</v>
      </c>
    </row>
    <row r="50" spans="1:11" x14ac:dyDescent="0.2">
      <c r="A50">
        <v>2009</v>
      </c>
      <c r="B50" s="4">
        <v>0.10879999999999999</v>
      </c>
      <c r="C50" s="4">
        <v>7.8600000000000003E-2</v>
      </c>
      <c r="D50" s="4">
        <f t="shared" si="0"/>
        <v>8.5331631405423991E-2</v>
      </c>
      <c r="E50" s="4">
        <f t="shared" si="1"/>
        <v>6.2030908042999044E-2</v>
      </c>
      <c r="F50" s="4">
        <f t="shared" si="4"/>
        <v>7.1297382871563286E-2</v>
      </c>
      <c r="G50" s="4">
        <f t="shared" si="5"/>
        <v>6.9178160955402745E-2</v>
      </c>
      <c r="H50" s="4">
        <f t="shared" si="6"/>
        <v>6.1754135868397952E-2</v>
      </c>
      <c r="I50" s="4">
        <f t="shared" si="7"/>
        <v>7.1955732754403812E-2</v>
      </c>
      <c r="J50" s="4">
        <f t="shared" si="2"/>
        <v>8.5331631405423991E-2</v>
      </c>
      <c r="K50" s="4">
        <f t="shared" si="3"/>
        <v>7.1999006126247878E-2</v>
      </c>
    </row>
    <row r="51" spans="1:11" x14ac:dyDescent="0.2">
      <c r="A51">
        <v>2010</v>
      </c>
      <c r="B51" s="4">
        <v>0.11990000000000001</v>
      </c>
      <c r="C51" s="4">
        <v>8.5000000000000006E-2</v>
      </c>
      <c r="D51" s="4">
        <f t="shared" si="0"/>
        <v>0.10406550767700651</v>
      </c>
      <c r="E51" s="4">
        <f t="shared" si="1"/>
        <v>6.4830422095752738E-2</v>
      </c>
      <c r="F51" s="4">
        <f t="shared" si="4"/>
        <v>8.677704908495798E-2</v>
      </c>
      <c r="G51" s="4">
        <f t="shared" si="5"/>
        <v>7.0338017907019434E-2</v>
      </c>
      <c r="H51" s="4">
        <f t="shared" si="6"/>
        <v>7.3438519242600364E-2</v>
      </c>
      <c r="I51" s="4">
        <f t="shared" si="7"/>
        <v>7.2869932713558683E-2</v>
      </c>
      <c r="J51" s="4">
        <f t="shared" si="2"/>
        <v>0.10406550767700651</v>
      </c>
      <c r="K51" s="4">
        <f t="shared" si="3"/>
        <v>6.3998894250559601E-2</v>
      </c>
    </row>
    <row r="52" spans="1:11" x14ac:dyDescent="0.2">
      <c r="A52">
        <v>2011</v>
      </c>
      <c r="B52" s="4">
        <v>8.8599999999999998E-2</v>
      </c>
      <c r="C52" s="4">
        <v>5.2400000000000002E-2</v>
      </c>
      <c r="D52" s="4">
        <f t="shared" si="0"/>
        <v>0.10576582811793855</v>
      </c>
      <c r="E52" s="4">
        <f t="shared" si="1"/>
        <v>7.1999006126247878E-2</v>
      </c>
      <c r="F52" s="4">
        <f t="shared" si="4"/>
        <v>9.2898060487812018E-2</v>
      </c>
      <c r="G52" s="4">
        <f t="shared" si="5"/>
        <v>6.469796049466936E-2</v>
      </c>
      <c r="H52" s="4">
        <f t="shared" si="6"/>
        <v>8.0710959856133968E-2</v>
      </c>
      <c r="I52" s="4">
        <f t="shared" si="7"/>
        <v>6.9041164008481815E-2</v>
      </c>
      <c r="J52" s="4">
        <f t="shared" si="2"/>
        <v>0.10576582811793855</v>
      </c>
      <c r="K52" s="4">
        <f t="shared" si="3"/>
        <v>5.6966542528755326E-2</v>
      </c>
    </row>
    <row r="53" spans="1:11" x14ac:dyDescent="0.2">
      <c r="A53">
        <v>2012</v>
      </c>
      <c r="B53" s="4">
        <v>9.3100000000000002E-2</v>
      </c>
      <c r="C53" s="4">
        <v>5.4600000000000003E-2</v>
      </c>
      <c r="D53" s="4">
        <f t="shared" si="0"/>
        <v>0.100532379804676</v>
      </c>
      <c r="E53" s="4">
        <f t="shared" si="1"/>
        <v>6.3998894250559601E-2</v>
      </c>
      <c r="F53" s="4">
        <f t="shared" si="4"/>
        <v>9.8779085113193332E-2</v>
      </c>
      <c r="G53" s="4">
        <f t="shared" si="5"/>
        <v>6.0298096874930707E-2</v>
      </c>
      <c r="H53" s="4">
        <f t="shared" si="6"/>
        <v>8.7940725208540016E-2</v>
      </c>
      <c r="I53" s="4">
        <f t="shared" si="7"/>
        <v>6.5526864790541595E-2</v>
      </c>
      <c r="J53" s="4">
        <f t="shared" si="2"/>
        <v>0.100532379804676</v>
      </c>
      <c r="K53" s="4">
        <f t="shared" si="3"/>
        <v>6.4199683104419591E-2</v>
      </c>
    </row>
    <row r="54" spans="1:11" x14ac:dyDescent="0.2">
      <c r="A54">
        <v>2013</v>
      </c>
      <c r="B54" s="4">
        <v>0.1091</v>
      </c>
      <c r="C54" s="4">
        <v>6.3899999999999998E-2</v>
      </c>
      <c r="D54" s="4">
        <f t="shared" si="0"/>
        <v>9.693294677647657E-2</v>
      </c>
      <c r="E54" s="4">
        <f t="shared" si="1"/>
        <v>5.6966542528755326E-2</v>
      </c>
      <c r="F54" s="4">
        <f t="shared" si="4"/>
        <v>0.10389934289946723</v>
      </c>
      <c r="G54" s="4">
        <f t="shared" si="5"/>
        <v>6.6899165535531324E-2</v>
      </c>
      <c r="H54" s="4">
        <f t="shared" si="6"/>
        <v>9.5241311868264233E-2</v>
      </c>
      <c r="I54" s="4">
        <f t="shared" si="7"/>
        <v>6.3141339213828473E-2</v>
      </c>
      <c r="J54" s="4">
        <f t="shared" si="2"/>
        <v>9.693294677647657E-2</v>
      </c>
      <c r="K54" s="4">
        <f t="shared" si="3"/>
        <v>7.2666445679686831E-2</v>
      </c>
    </row>
    <row r="55" spans="1:11" x14ac:dyDescent="0.2">
      <c r="A55">
        <v>2014</v>
      </c>
      <c r="B55" s="4">
        <v>6.3500000000000001E-2</v>
      </c>
      <c r="C55" s="4">
        <v>7.4099999999999999E-2</v>
      </c>
      <c r="D55" s="4">
        <f t="shared" si="0"/>
        <v>8.8564883989974419E-2</v>
      </c>
      <c r="E55" s="4">
        <f t="shared" si="1"/>
        <v>6.4199683104419591E-2</v>
      </c>
      <c r="F55" s="4">
        <f t="shared" si="4"/>
        <v>9.4838146163596093E-2</v>
      </c>
      <c r="G55" s="4">
        <f t="shared" si="5"/>
        <v>6.5999254574563793E-2</v>
      </c>
      <c r="H55" s="4">
        <f t="shared" si="6"/>
        <v>9.5212731409120011E-2</v>
      </c>
      <c r="I55" s="4">
        <f t="shared" si="7"/>
        <v>6.278424056333165E-2</v>
      </c>
      <c r="J55" s="4">
        <f t="shared" si="2"/>
        <v>8.8564883989974419E-2</v>
      </c>
      <c r="K55" s="4">
        <f t="shared" si="3"/>
        <v>7.8599947007660376E-2</v>
      </c>
    </row>
    <row r="56" spans="1:11" x14ac:dyDescent="0.2">
      <c r="A56">
        <v>2015</v>
      </c>
      <c r="B56" s="4">
        <v>5.8700000000000002E-2</v>
      </c>
      <c r="C56" s="4">
        <v>0.08</v>
      </c>
      <c r="D56" s="4">
        <f t="shared" si="0"/>
        <v>7.7097423053444913E-2</v>
      </c>
      <c r="E56" s="4">
        <f t="shared" si="1"/>
        <v>7.2666445679686831E-2</v>
      </c>
      <c r="F56" s="4">
        <f t="shared" si="4"/>
        <v>8.2598216948554182E-2</v>
      </c>
      <c r="G56" s="4">
        <f t="shared" si="5"/>
        <v>6.4999424440770781E-2</v>
      </c>
      <c r="H56" s="4">
        <f t="shared" si="6"/>
        <v>9.1669083304466881E-2</v>
      </c>
      <c r="I56" s="4">
        <f t="shared" si="7"/>
        <v>6.9799286466320609E-2</v>
      </c>
      <c r="J56" s="4">
        <f t="shared" si="2"/>
        <v>7.7097423053444913E-2</v>
      </c>
      <c r="K56" s="4">
        <f t="shared" si="3"/>
        <v>7.7799904639135775E-2</v>
      </c>
    </row>
    <row r="57" spans="1:11" x14ac:dyDescent="0.2">
      <c r="A57">
        <v>2016</v>
      </c>
      <c r="B57" s="4">
        <v>4.9399999999999999E-2</v>
      </c>
      <c r="C57" s="4">
        <v>8.1699999999999995E-2</v>
      </c>
      <c r="D57" s="4">
        <f t="shared" si="0"/>
        <v>5.7199828795447161E-2</v>
      </c>
      <c r="E57" s="4">
        <f t="shared" si="1"/>
        <v>7.8599947007660376E-2</v>
      </c>
      <c r="F57" s="4">
        <f t="shared" si="4"/>
        <v>7.4757458633044394E-2</v>
      </c>
      <c r="G57" s="4">
        <f t="shared" si="5"/>
        <v>7.0859475982231857E-2</v>
      </c>
      <c r="H57" s="4">
        <f t="shared" si="6"/>
        <v>8.3182662823347187E-2</v>
      </c>
      <c r="I57" s="4">
        <f t="shared" si="7"/>
        <v>7.0242098786778229E-2</v>
      </c>
      <c r="J57" s="4">
        <f t="shared" si="2"/>
        <v>5.7199828795447161E-2</v>
      </c>
      <c r="K57" s="4">
        <f t="shared" si="3"/>
        <v>7.4399863870993954E-2</v>
      </c>
    </row>
    <row r="58" spans="1:11" x14ac:dyDescent="0.2">
      <c r="A58">
        <v>2017</v>
      </c>
      <c r="B58" s="4">
        <v>2.4899999999999999E-2</v>
      </c>
      <c r="C58" s="4">
        <v>7.17E-2</v>
      </c>
      <c r="D58" s="4">
        <f t="shared" si="0"/>
        <v>4.4332317525388021E-2</v>
      </c>
      <c r="E58" s="4">
        <f t="shared" si="1"/>
        <v>7.7799904639135775E-2</v>
      </c>
      <c r="F58" s="4">
        <f t="shared" si="4"/>
        <v>6.1116239858563404E-2</v>
      </c>
      <c r="G58" s="4">
        <f t="shared" si="5"/>
        <v>7.4279797938530123E-2</v>
      </c>
      <c r="H58" s="4">
        <f t="shared" si="6"/>
        <v>6.9610691239674338E-2</v>
      </c>
      <c r="I58" s="4">
        <f t="shared" si="7"/>
        <v>6.8342270747805856E-2</v>
      </c>
      <c r="J58" s="4">
        <f t="shared" si="2"/>
        <v>4.4332317525388021E-2</v>
      </c>
      <c r="K58" s="4">
        <f t="shared" si="3"/>
        <v>4.7161103673190041E-2</v>
      </c>
    </row>
    <row r="59" spans="1:11" x14ac:dyDescent="0.2">
      <c r="A59">
        <v>2018</v>
      </c>
      <c r="B59" s="4">
        <v>4.8599999999999997E-2</v>
      </c>
      <c r="C59" s="4">
        <v>6.9800000000000001E-2</v>
      </c>
      <c r="D59" s="4">
        <f t="shared" si="0"/>
        <v>4.0966021018945753E-2</v>
      </c>
      <c r="E59" s="4">
        <f t="shared" si="1"/>
        <v>7.4399863870993954E-2</v>
      </c>
      <c r="F59" s="4">
        <f t="shared" si="4"/>
        <v>4.9019114898641192E-2</v>
      </c>
      <c r="G59" s="4">
        <f t="shared" si="5"/>
        <v>7.5459892509755377E-2</v>
      </c>
      <c r="H59" s="4">
        <f t="shared" si="6"/>
        <v>6.3896510887090585E-2</v>
      </c>
      <c r="I59" s="4">
        <f t="shared" si="7"/>
        <v>7.0828195829591323E-2</v>
      </c>
      <c r="J59" s="4">
        <f t="shared" si="2"/>
        <v>4.0966021018945753E-2</v>
      </c>
      <c r="K59" s="4">
        <f t="shared" si="3"/>
        <v>2.3261255387083679E-2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7F8E-011A-7143-A7ED-091BF3165D55}">
  <dimension ref="A1:I60"/>
  <sheetViews>
    <sheetView workbookViewId="0">
      <selection activeCell="F6" sqref="F6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-1.8E-3</v>
      </c>
      <c r="C2" s="4">
        <v>7.5999999999999998E-2</v>
      </c>
      <c r="F2" s="4"/>
      <c r="G2" s="4"/>
      <c r="H2" s="4"/>
      <c r="I2" s="4"/>
    </row>
    <row r="3" spans="1:9" x14ac:dyDescent="0.2">
      <c r="A3">
        <v>1962</v>
      </c>
      <c r="B3" s="4">
        <v>1.1000000000000001E-3</v>
      </c>
      <c r="C3" s="4">
        <v>6.4199999999999993E-2</v>
      </c>
      <c r="F3" s="4"/>
      <c r="G3" s="4"/>
      <c r="H3" s="4"/>
      <c r="I3" s="4"/>
    </row>
    <row r="4" spans="1:9" x14ac:dyDescent="0.2">
      <c r="A4">
        <v>1963</v>
      </c>
      <c r="B4" s="4">
        <v>3.1099999999999999E-2</v>
      </c>
      <c r="C4" s="4">
        <v>7.3400000000000007E-2</v>
      </c>
      <c r="D4" s="4">
        <f>(($B2+100)*($B3+100)*($B4+100))^(1/3)-100</f>
        <v>1.0132227509529912E-2</v>
      </c>
      <c r="E4" s="4">
        <f>(($C2+100)*($C3+100)*($C4+100))^(1/3)-100</f>
        <v>7.1199871955315075E-2</v>
      </c>
      <c r="F4" s="4"/>
      <c r="G4" s="4"/>
      <c r="H4" s="4"/>
      <c r="I4" s="4"/>
    </row>
    <row r="5" spans="1:9" x14ac:dyDescent="0.2">
      <c r="A5">
        <v>1964</v>
      </c>
      <c r="B5" s="4">
        <v>-4.0000000000000001E-3</v>
      </c>
      <c r="C5" s="4">
        <v>5.3600000000000002E-2</v>
      </c>
      <c r="D5" s="4">
        <f t="shared" ref="D5:D59" si="0">(($B3+100)*($B4+100)*($B5+100))^(1/3)-100</f>
        <v>9.3988012930878995E-3</v>
      </c>
      <c r="E5" s="4">
        <f t="shared" ref="E5:E59" si="1">(($C3+100)*($C4+100)*($C5+100))^(1/3)-100</f>
        <v>6.3733006295763062E-2</v>
      </c>
      <c r="F5" s="4"/>
      <c r="G5" s="4"/>
      <c r="H5" s="4"/>
      <c r="I5" s="4"/>
    </row>
    <row r="6" spans="1:9" x14ac:dyDescent="0.2">
      <c r="A6">
        <v>1965</v>
      </c>
      <c r="B6" s="4">
        <v>-1.1000000000000001E-3</v>
      </c>
      <c r="C6" s="4">
        <v>7.6799999999999993E-2</v>
      </c>
      <c r="D6" s="4">
        <f t="shared" si="0"/>
        <v>8.6654017243290582E-3</v>
      </c>
      <c r="E6" s="4">
        <f t="shared" si="1"/>
        <v>6.793281042091337E-2</v>
      </c>
      <c r="F6" s="4">
        <f>(($B2+100)*($B3+100)*($B4+100)*($B5+100)*($B6+100))^(1/5)-100</f>
        <v>5.0591393002150653E-3</v>
      </c>
      <c r="G6" s="4">
        <f>(($C2+100)*($C3+100)*($C4+100)*($C5+100)*($C6+100))^(1/5)-100</f>
        <v>6.8799611050081921E-2</v>
      </c>
      <c r="H6" s="4"/>
      <c r="I6" s="4"/>
    </row>
    <row r="7" spans="1:9" x14ac:dyDescent="0.2">
      <c r="A7">
        <v>1966</v>
      </c>
      <c r="B7" s="4">
        <v>9.7000000000000003E-3</v>
      </c>
      <c r="C7" s="4">
        <v>7.8200000000000006E-2</v>
      </c>
      <c r="D7" s="4">
        <f t="shared" si="0"/>
        <v>1.533159595453526E-3</v>
      </c>
      <c r="E7" s="4">
        <f t="shared" si="1"/>
        <v>6.9532697430943813E-2</v>
      </c>
      <c r="F7" s="4">
        <f t="shared" ref="F7:F59" si="2">(($B3+100)*($B4+100)*($B5+100)*($B6+100)*($B7+100))^(1/5)-100</f>
        <v>7.3591912613721888E-3</v>
      </c>
      <c r="G7" s="4">
        <f t="shared" ref="G7:G59" si="3">(($C3+100)*($C4+100)*($C5+100)*($C6+100)*($C7+100))^(1/5)-100</f>
        <v>6.9239575523795338E-2</v>
      </c>
      <c r="H7" s="4"/>
      <c r="I7" s="4"/>
    </row>
    <row r="8" spans="1:9" x14ac:dyDescent="0.2">
      <c r="A8">
        <v>1967</v>
      </c>
      <c r="B8" s="4">
        <v>4.58E-2</v>
      </c>
      <c r="C8" s="4">
        <v>3.8600000000000002E-2</v>
      </c>
      <c r="D8" s="4">
        <f t="shared" si="0"/>
        <v>1.8131323036300273E-2</v>
      </c>
      <c r="E8" s="4">
        <f t="shared" si="1"/>
        <v>6.4531651296178438E-2</v>
      </c>
      <c r="F8" s="4">
        <f t="shared" si="2"/>
        <v>1.6298152701054391E-2</v>
      </c>
      <c r="G8" s="4">
        <f t="shared" si="3"/>
        <v>6.4118793604620805E-2</v>
      </c>
      <c r="H8" s="4">
        <f>(($B2+100)*($B3+100)*($B4+100)*($B5+100)*($B6+100)*($B7+100)*($B8+100))^(1/7)-100</f>
        <v>1.1541251841492794E-2</v>
      </c>
      <c r="I8" s="4">
        <f>(($C2+100)*($C3+100)*($C4+100)*($C5+100)*($C6+100)*($C7+100)*($C8+100))^(1/7)-100</f>
        <v>6.582762354551619E-2</v>
      </c>
    </row>
    <row r="9" spans="1:9" x14ac:dyDescent="0.2">
      <c r="A9">
        <v>1968</v>
      </c>
      <c r="B9" s="4">
        <v>-1.6000000000000001E-3</v>
      </c>
      <c r="C9" s="4">
        <v>7.9799999999999996E-2</v>
      </c>
      <c r="D9" s="4">
        <f t="shared" si="0"/>
        <v>1.7964624039223054E-2</v>
      </c>
      <c r="E9" s="4">
        <f t="shared" si="1"/>
        <v>6.5531518715872039E-2</v>
      </c>
      <c r="F9" s="4">
        <f t="shared" si="2"/>
        <v>9.7582652336143383E-3</v>
      </c>
      <c r="G9" s="4">
        <f t="shared" si="3"/>
        <v>6.5398642152587172E-2</v>
      </c>
      <c r="H9" s="4">
        <f t="shared" ref="H9:H59" si="4">(($B3+100)*($B4+100)*($B5+100)*($B6+100)*($B7+100)*($B8+100)*($B9+100))^(1/7)-100</f>
        <v>1.1569827057385851E-2</v>
      </c>
      <c r="I9" s="4">
        <f t="shared" ref="I9:I59" si="5">(($C3+100)*($C4+100)*($C5+100)*($C6+100)*($C7+100)*($C8+100)*($C9+100))^(1/7)-100</f>
        <v>6.6370416675866295E-2</v>
      </c>
    </row>
    <row r="10" spans="1:9" x14ac:dyDescent="0.2">
      <c r="A10">
        <v>1969</v>
      </c>
      <c r="B10" s="4">
        <v>-4.1000000000000003E-3</v>
      </c>
      <c r="C10" s="4">
        <v>4.8899999999999999E-2</v>
      </c>
      <c r="D10" s="4">
        <f t="shared" si="0"/>
        <v>1.3364032290155592E-2</v>
      </c>
      <c r="E10" s="4">
        <f t="shared" si="1"/>
        <v>5.576513520392723E-2</v>
      </c>
      <c r="F10" s="4">
        <f t="shared" si="2"/>
        <v>9.7382624738173718E-3</v>
      </c>
      <c r="G10" s="4">
        <f t="shared" si="3"/>
        <v>6.4458513639635839E-2</v>
      </c>
      <c r="H10" s="4">
        <f t="shared" si="4"/>
        <v>1.0826875582395701E-2</v>
      </c>
      <c r="I10" s="4">
        <f t="shared" si="5"/>
        <v>6.4184511736343097E-2</v>
      </c>
    </row>
    <row r="11" spans="1:9" x14ac:dyDescent="0.2">
      <c r="A11">
        <v>1970</v>
      </c>
      <c r="B11" s="4">
        <v>1.84E-2</v>
      </c>
      <c r="C11" s="4">
        <v>5.9900000000000002E-2</v>
      </c>
      <c r="D11" s="4">
        <f t="shared" si="0"/>
        <v>4.2328264332951449E-3</v>
      </c>
      <c r="E11" s="4">
        <f t="shared" si="1"/>
        <v>6.2865849525962858E-2</v>
      </c>
      <c r="F11" s="4">
        <f t="shared" si="2"/>
        <v>1.3638380970050434E-2</v>
      </c>
      <c r="G11" s="4">
        <f t="shared" si="3"/>
        <v>6.1078702154077291E-2</v>
      </c>
      <c r="H11" s="4">
        <f t="shared" si="4"/>
        <v>9.0128588601032789E-3</v>
      </c>
      <c r="I11" s="4">
        <f t="shared" si="5"/>
        <v>6.225600640593143E-2</v>
      </c>
    </row>
    <row r="12" spans="1:9" x14ac:dyDescent="0.2">
      <c r="A12">
        <v>1971</v>
      </c>
      <c r="B12" s="4">
        <v>1.61E-2</v>
      </c>
      <c r="C12" s="4">
        <v>0.1003</v>
      </c>
      <c r="D12" s="4">
        <f t="shared" si="0"/>
        <v>1.0132822483882364E-2</v>
      </c>
      <c r="E12" s="4">
        <f t="shared" si="1"/>
        <v>6.9697560174915907E-2</v>
      </c>
      <c r="F12" s="4">
        <f t="shared" si="2"/>
        <v>1.4918398611555972E-2</v>
      </c>
      <c r="G12" s="4">
        <f t="shared" si="3"/>
        <v>6.5497555679854713E-2</v>
      </c>
      <c r="H12" s="4">
        <f t="shared" si="4"/>
        <v>1.1884413737007549E-2</v>
      </c>
      <c r="I12" s="4">
        <f t="shared" si="5"/>
        <v>6.8926677893941246E-2</v>
      </c>
    </row>
    <row r="13" spans="1:9" x14ac:dyDescent="0.2">
      <c r="A13">
        <v>1972</v>
      </c>
      <c r="B13" s="4">
        <v>3.2300000000000002E-2</v>
      </c>
      <c r="C13" s="4">
        <v>9.3899999999999997E-2</v>
      </c>
      <c r="D13" s="4">
        <f t="shared" si="0"/>
        <v>2.2266410653870139E-2</v>
      </c>
      <c r="E13" s="4">
        <f t="shared" si="1"/>
        <v>8.4698429478251569E-2</v>
      </c>
      <c r="F13" s="4">
        <f t="shared" si="2"/>
        <v>1.2219086333018936E-2</v>
      </c>
      <c r="G13" s="4">
        <f t="shared" si="3"/>
        <v>7.6558084027169571E-2</v>
      </c>
      <c r="H13" s="4">
        <f t="shared" si="4"/>
        <v>1.6655778906397245E-2</v>
      </c>
      <c r="I13" s="4">
        <f t="shared" si="5"/>
        <v>7.1369163994191354E-2</v>
      </c>
    </row>
    <row r="14" spans="1:9" x14ac:dyDescent="0.2">
      <c r="A14">
        <v>1973</v>
      </c>
      <c r="B14" s="4">
        <v>0.1056</v>
      </c>
      <c r="C14" s="4">
        <v>0.11700000000000001</v>
      </c>
      <c r="D14" s="4">
        <f t="shared" si="0"/>
        <v>5.1325757556227813E-2</v>
      </c>
      <c r="E14" s="4">
        <f t="shared" si="1"/>
        <v>0.10373285969514257</v>
      </c>
      <c r="F14" s="4">
        <f t="shared" si="2"/>
        <v>3.3652860212754376E-2</v>
      </c>
      <c r="G14" s="4">
        <f t="shared" si="3"/>
        <v>8.3996737114091502E-2</v>
      </c>
      <c r="H14" s="4">
        <f t="shared" si="4"/>
        <v>3.035110455026313E-2</v>
      </c>
      <c r="I14" s="4">
        <f t="shared" si="5"/>
        <v>7.6910722115471231E-2</v>
      </c>
    </row>
    <row r="15" spans="1:9" x14ac:dyDescent="0.2">
      <c r="A15">
        <v>1974</v>
      </c>
      <c r="B15" s="4">
        <v>0.17330000000000001</v>
      </c>
      <c r="C15" s="4">
        <v>8.3199999999999996E-2</v>
      </c>
      <c r="D15" s="4">
        <f t="shared" si="0"/>
        <v>0.10371677398812551</v>
      </c>
      <c r="E15" s="4">
        <f t="shared" si="1"/>
        <v>9.8032339601829221E-2</v>
      </c>
      <c r="F15" s="4">
        <f t="shared" si="2"/>
        <v>6.9121095107860242E-2</v>
      </c>
      <c r="G15" s="4">
        <f t="shared" si="3"/>
        <v>9.0858202705078384E-2</v>
      </c>
      <c r="H15" s="4">
        <f t="shared" si="4"/>
        <v>4.8552638773244894E-2</v>
      </c>
      <c r="I15" s="4">
        <f t="shared" si="5"/>
        <v>8.3283373171980202E-2</v>
      </c>
    </row>
    <row r="16" spans="1:9" x14ac:dyDescent="0.2">
      <c r="A16">
        <v>1975</v>
      </c>
      <c r="B16" s="4">
        <v>4.4900000000000002E-2</v>
      </c>
      <c r="C16" s="4">
        <v>8.0000000000000002E-3</v>
      </c>
      <c r="D16" s="4">
        <f t="shared" si="0"/>
        <v>0.10791959606756052</v>
      </c>
      <c r="E16" s="4">
        <f t="shared" si="1"/>
        <v>6.9389628919651614E-2</v>
      </c>
      <c r="F16" s="4">
        <f t="shared" si="2"/>
        <v>7.4423220939181078E-2</v>
      </c>
      <c r="G16" s="4">
        <f t="shared" si="3"/>
        <v>8.0472836232388545E-2</v>
      </c>
      <c r="H16" s="4">
        <f t="shared" si="4"/>
        <v>5.5197503406986925E-2</v>
      </c>
      <c r="I16" s="4">
        <f t="shared" si="5"/>
        <v>7.3022718041343637E-2</v>
      </c>
    </row>
    <row r="17" spans="1:9" x14ac:dyDescent="0.2">
      <c r="A17">
        <v>1976</v>
      </c>
      <c r="B17" s="4">
        <v>2.63E-2</v>
      </c>
      <c r="C17" s="4">
        <v>0.11559999999999999</v>
      </c>
      <c r="D17" s="4">
        <f t="shared" si="0"/>
        <v>8.1478667158862095E-2</v>
      </c>
      <c r="E17" s="4">
        <f t="shared" si="1"/>
        <v>6.8923182000816041E-2</v>
      </c>
      <c r="F17" s="4">
        <f t="shared" si="2"/>
        <v>7.6464327279353483E-2</v>
      </c>
      <c r="G17" s="4">
        <f t="shared" si="3"/>
        <v>8.3532043098898612E-2</v>
      </c>
      <c r="H17" s="4">
        <f t="shared" si="4"/>
        <v>5.9542369796872663E-2</v>
      </c>
      <c r="I17" s="4">
        <f t="shared" si="5"/>
        <v>8.2550864884765929E-2</v>
      </c>
    </row>
    <row r="18" spans="1:9" x14ac:dyDescent="0.2">
      <c r="A18">
        <v>1977</v>
      </c>
      <c r="B18" s="4">
        <v>4.7899999999999998E-2</v>
      </c>
      <c r="C18" s="4">
        <v>7.7499999999999999E-2</v>
      </c>
      <c r="D18" s="4">
        <f t="shared" si="0"/>
        <v>3.9699543762012013E-2</v>
      </c>
      <c r="E18" s="4">
        <f t="shared" si="1"/>
        <v>6.7023416968851279E-2</v>
      </c>
      <c r="F18" s="4">
        <f t="shared" si="2"/>
        <v>7.9585510068582721E-2</v>
      </c>
      <c r="G18" s="4">
        <f t="shared" si="3"/>
        <v>8.0252167883898551E-2</v>
      </c>
      <c r="H18" s="4">
        <f t="shared" si="4"/>
        <v>6.3757856219282871E-2</v>
      </c>
      <c r="I18" s="4">
        <f t="shared" si="5"/>
        <v>8.5065530207927509E-2</v>
      </c>
    </row>
    <row r="19" spans="1:9" x14ac:dyDescent="0.2">
      <c r="A19">
        <v>1978</v>
      </c>
      <c r="B19" s="4">
        <v>4.8599999999999997E-2</v>
      </c>
      <c r="C19" s="4">
        <v>6.6500000000000004E-2</v>
      </c>
      <c r="D19" s="4">
        <f t="shared" si="0"/>
        <v>4.0932797782076591E-2</v>
      </c>
      <c r="E19" s="4">
        <f t="shared" si="1"/>
        <v>8.6531122410519856E-2</v>
      </c>
      <c r="F19" s="4">
        <f t="shared" si="2"/>
        <v>6.8185875921443539E-2</v>
      </c>
      <c r="G19" s="4">
        <f t="shared" si="3"/>
        <v>7.0153837393078788E-2</v>
      </c>
      <c r="H19" s="4">
        <f t="shared" si="4"/>
        <v>6.8402278934527772E-2</v>
      </c>
      <c r="I19" s="4">
        <f t="shared" si="5"/>
        <v>8.0236994857656896E-2</v>
      </c>
    </row>
    <row r="20" spans="1:9" x14ac:dyDescent="0.2">
      <c r="A20">
        <v>1979</v>
      </c>
      <c r="B20" s="4">
        <v>3.6499999999999998E-2</v>
      </c>
      <c r="C20" s="4">
        <v>9.35E-2</v>
      </c>
      <c r="D20" s="4">
        <f t="shared" si="0"/>
        <v>4.4333179586388383E-2</v>
      </c>
      <c r="E20" s="4">
        <f t="shared" si="1"/>
        <v>7.9166052718306901E-2</v>
      </c>
      <c r="F20" s="4">
        <f t="shared" si="2"/>
        <v>4.0839643338543397E-2</v>
      </c>
      <c r="G20" s="4">
        <f t="shared" si="3"/>
        <v>7.2213484080322132E-2</v>
      </c>
      <c r="H20" s="4">
        <f t="shared" si="4"/>
        <v>6.9002484678151177E-2</v>
      </c>
      <c r="I20" s="4">
        <f t="shared" si="5"/>
        <v>8.0179859702738554E-2</v>
      </c>
    </row>
    <row r="21" spans="1:9" x14ac:dyDescent="0.2">
      <c r="A21">
        <v>1980</v>
      </c>
      <c r="B21" s="4">
        <v>6.6699999999999995E-2</v>
      </c>
      <c r="C21" s="4">
        <v>7.4399999999999994E-2</v>
      </c>
      <c r="D21" s="4">
        <f t="shared" si="0"/>
        <v>5.0599230371176418E-2</v>
      </c>
      <c r="E21" s="4">
        <f t="shared" si="1"/>
        <v>7.8132691512578845E-2</v>
      </c>
      <c r="F21" s="4">
        <f t="shared" si="2"/>
        <v>4.5199086430187663E-2</v>
      </c>
      <c r="G21" s="4">
        <f t="shared" si="3"/>
        <v>8.5498483203707565E-2</v>
      </c>
      <c r="H21" s="4">
        <f t="shared" si="4"/>
        <v>6.3446448089720775E-2</v>
      </c>
      <c r="I21" s="4">
        <f t="shared" si="5"/>
        <v>7.4095273903537873E-2</v>
      </c>
    </row>
    <row r="22" spans="1:9" x14ac:dyDescent="0.2">
      <c r="A22">
        <v>1981</v>
      </c>
      <c r="B22" s="4">
        <v>9.7000000000000003E-2</v>
      </c>
      <c r="C22" s="4">
        <v>6.9400000000000003E-2</v>
      </c>
      <c r="D22" s="4">
        <f t="shared" si="0"/>
        <v>6.6730285157234448E-2</v>
      </c>
      <c r="E22" s="4">
        <f t="shared" si="1"/>
        <v>7.9099461214653388E-2</v>
      </c>
      <c r="F22" s="4">
        <f t="shared" si="2"/>
        <v>5.933776125735335E-2</v>
      </c>
      <c r="G22" s="4">
        <f t="shared" si="3"/>
        <v>7.6259555832479009E-2</v>
      </c>
      <c r="H22" s="4">
        <f t="shared" si="4"/>
        <v>5.2554845503223646E-2</v>
      </c>
      <c r="I22" s="4">
        <f t="shared" si="5"/>
        <v>7.2123908177829321E-2</v>
      </c>
    </row>
    <row r="23" spans="1:9" x14ac:dyDescent="0.2">
      <c r="A23">
        <v>1982</v>
      </c>
      <c r="B23" s="4">
        <v>5.8200000000000002E-2</v>
      </c>
      <c r="C23" s="4">
        <v>5.9400000000000001E-2</v>
      </c>
      <c r="D23" s="4">
        <f t="shared" si="0"/>
        <v>7.3965281234805502E-2</v>
      </c>
      <c r="E23" s="4">
        <f t="shared" si="1"/>
        <v>6.7733139017377653E-2</v>
      </c>
      <c r="F23" s="4">
        <f t="shared" si="2"/>
        <v>6.1397911926562188E-2</v>
      </c>
      <c r="G23" s="4">
        <f t="shared" si="3"/>
        <v>7.2639338791574914E-2</v>
      </c>
      <c r="H23" s="4">
        <f t="shared" si="4"/>
        <v>5.4454882629187296E-2</v>
      </c>
      <c r="I23" s="4">
        <f t="shared" si="5"/>
        <v>7.9469855551593582E-2</v>
      </c>
    </row>
    <row r="24" spans="1:9" x14ac:dyDescent="0.2">
      <c r="A24">
        <v>1983</v>
      </c>
      <c r="B24" s="4">
        <v>3.6999999999999998E-2</v>
      </c>
      <c r="C24" s="4">
        <v>6.25E-2</v>
      </c>
      <c r="D24" s="4">
        <f t="shared" si="0"/>
        <v>6.4063582772035943E-2</v>
      </c>
      <c r="E24" s="4">
        <f t="shared" si="1"/>
        <v>6.3766579378935262E-2</v>
      </c>
      <c r="F24" s="4">
        <f t="shared" si="2"/>
        <v>5.9077507542298235E-2</v>
      </c>
      <c r="G24" s="4">
        <f t="shared" si="3"/>
        <v>7.1839276916932704E-2</v>
      </c>
      <c r="H24" s="4">
        <f t="shared" si="4"/>
        <v>5.598381421954457E-2</v>
      </c>
      <c r="I24" s="4">
        <f t="shared" si="5"/>
        <v>7.1885154588201772E-2</v>
      </c>
    </row>
    <row r="25" spans="1:9" x14ac:dyDescent="0.2">
      <c r="A25">
        <v>1984</v>
      </c>
      <c r="B25" s="4">
        <v>3.9E-2</v>
      </c>
      <c r="C25" s="4">
        <v>7.7600000000000002E-2</v>
      </c>
      <c r="D25" s="4">
        <f t="shared" si="0"/>
        <v>4.4732876846225622E-2</v>
      </c>
      <c r="E25" s="4">
        <f t="shared" si="1"/>
        <v>6.6499684187135699E-2</v>
      </c>
      <c r="F25" s="4">
        <f t="shared" si="2"/>
        <v>5.9577615389386551E-2</v>
      </c>
      <c r="G25" s="4">
        <f t="shared" si="3"/>
        <v>6.8659763049893741E-2</v>
      </c>
      <c r="H25" s="4">
        <f t="shared" si="4"/>
        <v>5.4712234438184737E-2</v>
      </c>
      <c r="I25" s="4">
        <f t="shared" si="5"/>
        <v>7.1899439494885087E-2</v>
      </c>
    </row>
    <row r="26" spans="1:9" x14ac:dyDescent="0.2">
      <c r="A26">
        <v>1985</v>
      </c>
      <c r="B26" s="4">
        <v>3.5000000000000001E-3</v>
      </c>
      <c r="C26" s="4">
        <v>-1.03E-2</v>
      </c>
      <c r="D26" s="4">
        <f t="shared" si="0"/>
        <v>2.6498674417325674E-2</v>
      </c>
      <c r="E26" s="4">
        <f t="shared" si="1"/>
        <v>4.3259305194808917E-2</v>
      </c>
      <c r="F26" s="4">
        <f t="shared" si="2"/>
        <v>4.6935320813403791E-2</v>
      </c>
      <c r="G26" s="4">
        <f t="shared" si="3"/>
        <v>5.1714997132989993E-2</v>
      </c>
      <c r="H26" s="4">
        <f t="shared" si="4"/>
        <v>4.8267738553292361E-2</v>
      </c>
      <c r="I26" s="4">
        <f t="shared" si="5"/>
        <v>6.0923808243757094E-2</v>
      </c>
    </row>
    <row r="27" spans="1:9" x14ac:dyDescent="0.2">
      <c r="A27">
        <v>1986</v>
      </c>
      <c r="B27" s="4">
        <v>7.4000000000000003E-3</v>
      </c>
      <c r="C27" s="4">
        <v>1.24E-2</v>
      </c>
      <c r="D27" s="4">
        <f t="shared" si="0"/>
        <v>1.6632070289361423E-2</v>
      </c>
      <c r="E27" s="4">
        <f t="shared" si="1"/>
        <v>2.6559728986370601E-2</v>
      </c>
      <c r="F27" s="4">
        <f t="shared" si="2"/>
        <v>2.9017867168391831E-2</v>
      </c>
      <c r="G27" s="4">
        <f t="shared" si="3"/>
        <v>4.0314413998856935E-2</v>
      </c>
      <c r="H27" s="4">
        <f t="shared" si="4"/>
        <v>4.4109588252538856E-2</v>
      </c>
      <c r="I27" s="4">
        <f t="shared" si="5"/>
        <v>4.9337840806202848E-2</v>
      </c>
    </row>
    <row r="28" spans="1:9" x14ac:dyDescent="0.2">
      <c r="A28">
        <v>1987</v>
      </c>
      <c r="B28" s="4">
        <v>2.8999999999999998E-3</v>
      </c>
      <c r="C28" s="4">
        <v>5.1900000000000002E-2</v>
      </c>
      <c r="D28" s="4">
        <f t="shared" si="0"/>
        <v>4.5999801010765395E-3</v>
      </c>
      <c r="E28" s="4">
        <f t="shared" si="1"/>
        <v>1.7996698339857176E-2</v>
      </c>
      <c r="F28" s="4">
        <f t="shared" si="2"/>
        <v>1.7958647688175233E-2</v>
      </c>
      <c r="G28" s="4">
        <f t="shared" si="3"/>
        <v>3.881465514591298E-2</v>
      </c>
      <c r="H28" s="4">
        <f t="shared" si="4"/>
        <v>3.4994869254674654E-2</v>
      </c>
      <c r="I28" s="4">
        <f t="shared" si="5"/>
        <v>4.6124050378395509E-2</v>
      </c>
    </row>
    <row r="29" spans="1:9" x14ac:dyDescent="0.2">
      <c r="A29">
        <v>1988</v>
      </c>
      <c r="B29" s="4">
        <v>2.5600000000000001E-2</v>
      </c>
      <c r="C29" s="4">
        <v>9.9400000000000002E-2</v>
      </c>
      <c r="D29" s="4">
        <f t="shared" si="0"/>
        <v>1.1966185198602375E-2</v>
      </c>
      <c r="E29" s="4">
        <f t="shared" si="1"/>
        <v>5.4560345005910449E-2</v>
      </c>
      <c r="F29" s="4">
        <f t="shared" si="2"/>
        <v>1.5678977753552203E-2</v>
      </c>
      <c r="G29" s="4">
        <f t="shared" si="3"/>
        <v>4.6191820150113472E-2</v>
      </c>
      <c r="H29" s="4">
        <f t="shared" si="4"/>
        <v>2.4798070028595021E-2</v>
      </c>
      <c r="I29" s="4">
        <f t="shared" si="5"/>
        <v>5.0408217407124312E-2</v>
      </c>
    </row>
    <row r="30" spans="1:9" x14ac:dyDescent="0.2">
      <c r="A30">
        <v>1989</v>
      </c>
      <c r="B30" s="4">
        <v>2.81E-2</v>
      </c>
      <c r="C30" s="4">
        <v>9.06E-2</v>
      </c>
      <c r="D30" s="4">
        <f t="shared" si="0"/>
        <v>1.8866024210254295E-2</v>
      </c>
      <c r="E30" s="4">
        <f t="shared" si="1"/>
        <v>8.0631206324881077E-2</v>
      </c>
      <c r="F30" s="4">
        <f t="shared" si="2"/>
        <v>1.349939095862851E-2</v>
      </c>
      <c r="G30" s="4">
        <f t="shared" si="3"/>
        <v>4.8790869128410463E-2</v>
      </c>
      <c r="H30" s="4">
        <f t="shared" si="4"/>
        <v>2.049895118061329E-2</v>
      </c>
      <c r="I30" s="4">
        <f t="shared" si="5"/>
        <v>5.4864364264105348E-2</v>
      </c>
    </row>
    <row r="31" spans="1:9" x14ac:dyDescent="0.2">
      <c r="A31">
        <v>1990</v>
      </c>
      <c r="B31" s="4">
        <v>2.6200000000000001E-2</v>
      </c>
      <c r="C31" s="4">
        <v>9.01E-2</v>
      </c>
      <c r="D31" s="4">
        <f t="shared" si="0"/>
        <v>2.6633327657066275E-2</v>
      </c>
      <c r="E31" s="4">
        <f t="shared" si="1"/>
        <v>9.3366575542432884E-2</v>
      </c>
      <c r="F31" s="4">
        <f t="shared" si="2"/>
        <v>1.8039432712484427E-2</v>
      </c>
      <c r="G31" s="4">
        <f t="shared" si="3"/>
        <v>6.8874670930611614E-2</v>
      </c>
      <c r="H31" s="4">
        <f t="shared" si="4"/>
        <v>1.8956277152341272E-2</v>
      </c>
      <c r="I31" s="4">
        <f t="shared" si="5"/>
        <v>5.8806454555650589E-2</v>
      </c>
    </row>
    <row r="32" spans="1:9" x14ac:dyDescent="0.2">
      <c r="A32">
        <v>1991</v>
      </c>
      <c r="B32" s="4">
        <v>4.36E-2</v>
      </c>
      <c r="C32" s="4">
        <v>9.5500000000000002E-2</v>
      </c>
      <c r="D32" s="4">
        <f t="shared" si="0"/>
        <v>3.2633029765236188E-2</v>
      </c>
      <c r="E32" s="4">
        <f t="shared" si="1"/>
        <v>9.2066637016500863E-2</v>
      </c>
      <c r="F32" s="4">
        <f t="shared" si="2"/>
        <v>2.5279154792102076E-2</v>
      </c>
      <c r="G32" s="4">
        <f t="shared" si="3"/>
        <v>8.549853168877064E-2</v>
      </c>
      <c r="H32" s="4">
        <f t="shared" si="4"/>
        <v>1.9613275397958319E-2</v>
      </c>
      <c r="I32" s="4">
        <f t="shared" si="5"/>
        <v>6.136292124884335E-2</v>
      </c>
    </row>
    <row r="33" spans="1:9" x14ac:dyDescent="0.2">
      <c r="A33">
        <v>1992</v>
      </c>
      <c r="B33" s="4">
        <v>4.7699999999999999E-2</v>
      </c>
      <c r="C33" s="4">
        <v>8.8900000000000007E-2</v>
      </c>
      <c r="D33" s="4">
        <f t="shared" si="0"/>
        <v>3.916623247587836E-2</v>
      </c>
      <c r="E33" s="4">
        <f t="shared" si="1"/>
        <v>9.1499958838085149E-2</v>
      </c>
      <c r="F33" s="4">
        <f t="shared" si="2"/>
        <v>3.4239554393010962E-2</v>
      </c>
      <c r="G33" s="4">
        <f t="shared" si="3"/>
        <v>9.2899921933806695E-2</v>
      </c>
      <c r="H33" s="4">
        <f t="shared" si="4"/>
        <v>2.5927382585024361E-2</v>
      </c>
      <c r="I33" s="4">
        <f t="shared" si="5"/>
        <v>7.5538480405995756E-2</v>
      </c>
    </row>
    <row r="34" spans="1:9" x14ac:dyDescent="0.2">
      <c r="A34">
        <v>1993</v>
      </c>
      <c r="B34" s="4">
        <v>3.5400000000000001E-2</v>
      </c>
      <c r="C34" s="4">
        <v>9.8900000000000002E-2</v>
      </c>
      <c r="D34" s="4">
        <f t="shared" si="0"/>
        <v>4.2233202642336209E-2</v>
      </c>
      <c r="E34" s="4">
        <f t="shared" si="1"/>
        <v>9.4433247235940598E-2</v>
      </c>
      <c r="F34" s="4">
        <f t="shared" si="2"/>
        <v>3.6199646870457514E-2</v>
      </c>
      <c r="G34" s="4">
        <f t="shared" si="3"/>
        <v>9.2799928227705664E-2</v>
      </c>
      <c r="H34" s="4">
        <f t="shared" si="4"/>
        <v>2.9927643655312863E-2</v>
      </c>
      <c r="I34" s="4">
        <f t="shared" si="5"/>
        <v>8.7898843567401741E-2</v>
      </c>
    </row>
    <row r="35" spans="1:9" x14ac:dyDescent="0.2">
      <c r="A35">
        <v>1994</v>
      </c>
      <c r="B35" s="4">
        <v>3.73E-2</v>
      </c>
      <c r="C35" s="4">
        <v>9.2100000000000001E-2</v>
      </c>
      <c r="D35" s="4">
        <f t="shared" si="0"/>
        <v>4.013318725091608E-2</v>
      </c>
      <c r="E35" s="4">
        <f t="shared" si="1"/>
        <v>9.3299913148669589E-2</v>
      </c>
      <c r="F35" s="4">
        <f t="shared" si="2"/>
        <v>3.8039728167419185E-2</v>
      </c>
      <c r="G35" s="4">
        <f t="shared" si="3"/>
        <v>9.3099933023125914E-2</v>
      </c>
      <c r="H35" s="4">
        <f t="shared" si="4"/>
        <v>3.4842533020096766E-2</v>
      </c>
      <c r="I35" s="4">
        <f t="shared" si="5"/>
        <v>9.3642777991206572E-2</v>
      </c>
    </row>
    <row r="36" spans="1:9" x14ac:dyDescent="0.2">
      <c r="A36">
        <v>1995</v>
      </c>
      <c r="B36" s="4">
        <v>3.4500000000000003E-2</v>
      </c>
      <c r="C36" s="4">
        <v>9.8299999999999998E-2</v>
      </c>
      <c r="D36" s="4">
        <f t="shared" si="0"/>
        <v>3.5733326524677977E-2</v>
      </c>
      <c r="E36" s="4">
        <f t="shared" si="1"/>
        <v>9.6433286133759566E-2</v>
      </c>
      <c r="F36" s="4">
        <f t="shared" si="2"/>
        <v>3.9699869554084444E-2</v>
      </c>
      <c r="G36" s="4">
        <f t="shared" si="3"/>
        <v>9.4739928435146226E-2</v>
      </c>
      <c r="H36" s="4">
        <f t="shared" si="4"/>
        <v>3.6114030588279888E-2</v>
      </c>
      <c r="I36" s="4">
        <f t="shared" si="5"/>
        <v>9.3485643432074994E-2</v>
      </c>
    </row>
    <row r="37" spans="1:9" x14ac:dyDescent="0.2">
      <c r="A37">
        <v>1996</v>
      </c>
      <c r="B37" s="4">
        <v>3.49E-2</v>
      </c>
      <c r="C37" s="4">
        <v>0.1</v>
      </c>
      <c r="D37" s="4">
        <f t="shared" si="0"/>
        <v>3.5566659024965475E-2</v>
      </c>
      <c r="E37" s="4">
        <f t="shared" si="1"/>
        <v>9.6799942421625929E-2</v>
      </c>
      <c r="F37" s="4">
        <f t="shared" si="2"/>
        <v>3.7959876860355735E-2</v>
      </c>
      <c r="G37" s="4">
        <f t="shared" si="3"/>
        <v>9.5639905416987858E-2</v>
      </c>
      <c r="H37" s="4">
        <f t="shared" si="4"/>
        <v>3.7085508685080981E-2</v>
      </c>
      <c r="I37" s="4">
        <f t="shared" si="5"/>
        <v>9.4828485242587135E-2</v>
      </c>
    </row>
    <row r="38" spans="1:9" x14ac:dyDescent="0.2">
      <c r="A38">
        <v>1997</v>
      </c>
      <c r="B38" s="4">
        <v>2.6599999999999999E-2</v>
      </c>
      <c r="C38" s="4">
        <v>7.3200000000000001E-2</v>
      </c>
      <c r="D38" s="4">
        <f t="shared" si="0"/>
        <v>3.1999926988731886E-2</v>
      </c>
      <c r="E38" s="4">
        <f t="shared" si="1"/>
        <v>9.0499250002707754E-2</v>
      </c>
      <c r="F38" s="4">
        <f t="shared" si="2"/>
        <v>3.3739931689012792E-2</v>
      </c>
      <c r="G38" s="4">
        <f t="shared" si="3"/>
        <v>9.2499496923309721E-2</v>
      </c>
      <c r="H38" s="4">
        <f t="shared" si="4"/>
        <v>3.7142657663025602E-2</v>
      </c>
      <c r="I38" s="4">
        <f t="shared" si="5"/>
        <v>9.2413910739438165E-2</v>
      </c>
    </row>
    <row r="39" spans="1:9" x14ac:dyDescent="0.2">
      <c r="A39">
        <v>1998</v>
      </c>
      <c r="B39" s="4">
        <v>5.2699999999999997E-2</v>
      </c>
      <c r="C39" s="4">
        <v>-7.3599999999999999E-2</v>
      </c>
      <c r="D39" s="4">
        <f t="shared" si="0"/>
        <v>3.8066074165442387E-2</v>
      </c>
      <c r="E39" s="4">
        <f t="shared" si="1"/>
        <v>3.3170886014829648E-2</v>
      </c>
      <c r="F39" s="4">
        <f t="shared" si="2"/>
        <v>3.7199634952486349E-2</v>
      </c>
      <c r="G39" s="4">
        <f t="shared" si="3"/>
        <v>5.7977898338066325E-2</v>
      </c>
      <c r="H39" s="4">
        <f t="shared" si="4"/>
        <v>3.8442523082252933E-2</v>
      </c>
      <c r="I39" s="4">
        <f t="shared" si="5"/>
        <v>6.8240004584936287E-2</v>
      </c>
    </row>
    <row r="40" spans="1:9" x14ac:dyDescent="0.2">
      <c r="A40">
        <v>1999</v>
      </c>
      <c r="B40" s="4">
        <v>2.7400000000000001E-2</v>
      </c>
      <c r="C40" s="4">
        <v>6.1400000000000003E-2</v>
      </c>
      <c r="D40" s="4">
        <f t="shared" si="0"/>
        <v>3.5565932558441204E-2</v>
      </c>
      <c r="E40" s="4">
        <f t="shared" si="1"/>
        <v>2.0311156330208746E-2</v>
      </c>
      <c r="F40" s="4">
        <f t="shared" si="2"/>
        <v>3.5219558555652952E-2</v>
      </c>
      <c r="G40" s="4">
        <f t="shared" si="3"/>
        <v>5.1839238327190174E-2</v>
      </c>
      <c r="H40" s="4">
        <f t="shared" si="4"/>
        <v>3.554253923317674E-2</v>
      </c>
      <c r="I40" s="4">
        <f t="shared" si="5"/>
        <v>6.4311781495959508E-2</v>
      </c>
    </row>
    <row r="41" spans="1:9" x14ac:dyDescent="0.2">
      <c r="A41">
        <v>2000</v>
      </c>
      <c r="B41" s="4">
        <v>1.5299999999999999E-2</v>
      </c>
      <c r="C41" s="4">
        <v>8.8599999999999998E-2</v>
      </c>
      <c r="D41" s="4">
        <f t="shared" si="0"/>
        <v>3.1798786403143708E-2</v>
      </c>
      <c r="E41" s="4">
        <f t="shared" si="1"/>
        <v>2.5441513532030058E-2</v>
      </c>
      <c r="F41" s="4">
        <f t="shared" si="2"/>
        <v>3.1379236087673235E-2</v>
      </c>
      <c r="G41" s="4">
        <f t="shared" si="3"/>
        <v>4.9900063613335988E-2</v>
      </c>
      <c r="H41" s="4">
        <f t="shared" si="4"/>
        <v>3.2670859273522979E-2</v>
      </c>
      <c r="I41" s="4">
        <f t="shared" si="5"/>
        <v>6.2840796491968831E-2</v>
      </c>
    </row>
    <row r="42" spans="1:9" x14ac:dyDescent="0.2">
      <c r="A42">
        <v>2001</v>
      </c>
      <c r="B42" s="4">
        <v>1.4200000000000001E-2</v>
      </c>
      <c r="C42" s="4">
        <v>5.1999999999999998E-3</v>
      </c>
      <c r="D42" s="4">
        <f t="shared" si="0"/>
        <v>1.8966487894317652E-2</v>
      </c>
      <c r="E42" s="4">
        <f t="shared" si="1"/>
        <v>5.1727305987540717E-2</v>
      </c>
      <c r="F42" s="4">
        <f t="shared" si="2"/>
        <v>2.7239039093672091E-2</v>
      </c>
      <c r="G42" s="4">
        <f t="shared" si="3"/>
        <v>3.0942370135122133E-2</v>
      </c>
      <c r="H42" s="4">
        <f t="shared" si="4"/>
        <v>2.9370685368476757E-2</v>
      </c>
      <c r="I42" s="4">
        <f t="shared" si="5"/>
        <v>5.0425519443052735E-2</v>
      </c>
    </row>
    <row r="43" spans="1:9" x14ac:dyDescent="0.2">
      <c r="A43">
        <v>2002</v>
      </c>
      <c r="B43" s="4">
        <v>1.8100000000000002E-2</v>
      </c>
      <c r="C43" s="4">
        <v>5.3900000000000003E-2</v>
      </c>
      <c r="D43" s="4">
        <f t="shared" si="0"/>
        <v>1.586665319105407E-2</v>
      </c>
      <c r="E43" s="4">
        <f t="shared" si="1"/>
        <v>4.922748519823017E-2</v>
      </c>
      <c r="F43" s="4">
        <f t="shared" si="2"/>
        <v>2.5538970444856091E-2</v>
      </c>
      <c r="G43" s="4">
        <f t="shared" si="3"/>
        <v>2.708370240375757E-2</v>
      </c>
      <c r="H43" s="4">
        <f t="shared" si="4"/>
        <v>2.7027783735874777E-2</v>
      </c>
      <c r="I43" s="4">
        <f t="shared" si="5"/>
        <v>4.4084490403847099E-2</v>
      </c>
    </row>
    <row r="44" spans="1:9" x14ac:dyDescent="0.2">
      <c r="A44">
        <v>2003</v>
      </c>
      <c r="B44" s="4">
        <v>1.09E-2</v>
      </c>
      <c r="C44" s="4">
        <v>5.79E-2</v>
      </c>
      <c r="D44" s="4">
        <f t="shared" si="0"/>
        <v>1.4399956706341754E-2</v>
      </c>
      <c r="E44" s="4">
        <f t="shared" si="1"/>
        <v>3.8997131368176952E-2</v>
      </c>
      <c r="F44" s="4">
        <f t="shared" si="2"/>
        <v>1.7179842884274876E-2</v>
      </c>
      <c r="G44" s="4">
        <f t="shared" si="3"/>
        <v>5.3396354714863037E-2</v>
      </c>
      <c r="H44" s="4">
        <f t="shared" si="4"/>
        <v>2.3599129563010024E-2</v>
      </c>
      <c r="I44" s="4">
        <f t="shared" si="5"/>
        <v>3.8072480506897932E-2</v>
      </c>
    </row>
    <row r="45" spans="1:9" x14ac:dyDescent="0.2">
      <c r="A45">
        <v>2004</v>
      </c>
      <c r="B45" s="4">
        <v>1.4200000000000001E-2</v>
      </c>
      <c r="C45" s="4">
        <v>6.7799999999999999E-2</v>
      </c>
      <c r="D45" s="4">
        <f t="shared" si="0"/>
        <v>1.4399956706341754E-2</v>
      </c>
      <c r="E45" s="4">
        <f t="shared" si="1"/>
        <v>5.9866496094073796E-2</v>
      </c>
      <c r="F45" s="4">
        <f t="shared" si="2"/>
        <v>1.4539973271894269E-2</v>
      </c>
      <c r="G45" s="4">
        <f t="shared" si="3"/>
        <v>5.4676219586994534E-2</v>
      </c>
      <c r="H45" s="4">
        <f t="shared" si="4"/>
        <v>2.1827660017606831E-2</v>
      </c>
      <c r="I45" s="4">
        <f t="shared" si="5"/>
        <v>3.7301304886739217E-2</v>
      </c>
    </row>
    <row r="46" spans="1:9" x14ac:dyDescent="0.2">
      <c r="A46">
        <v>2005</v>
      </c>
      <c r="B46" s="4">
        <v>2.98E-2</v>
      </c>
      <c r="C46" s="4">
        <v>5.33E-2</v>
      </c>
      <c r="D46" s="4">
        <f t="shared" si="0"/>
        <v>1.8299660373713778E-2</v>
      </c>
      <c r="E46" s="4">
        <f t="shared" si="1"/>
        <v>5.9666483767756517E-2</v>
      </c>
      <c r="F46" s="4">
        <f t="shared" si="2"/>
        <v>1.7439783076127924E-2</v>
      </c>
      <c r="G46" s="4">
        <f t="shared" si="3"/>
        <v>4.761761662302888E-2</v>
      </c>
      <c r="H46" s="4">
        <f t="shared" si="4"/>
        <v>1.8556920036047586E-2</v>
      </c>
      <c r="I46" s="4">
        <f t="shared" si="5"/>
        <v>5.5440126138634582E-2</v>
      </c>
    </row>
    <row r="47" spans="1:9" x14ac:dyDescent="0.2">
      <c r="A47">
        <v>2006</v>
      </c>
      <c r="B47" s="4">
        <v>3.61E-2</v>
      </c>
      <c r="C47" s="4">
        <v>5.5800000000000002E-2</v>
      </c>
      <c r="D47" s="4">
        <f t="shared" si="0"/>
        <v>2.669957640094367E-2</v>
      </c>
      <c r="E47" s="4">
        <f t="shared" si="1"/>
        <v>5.8966466512146098E-2</v>
      </c>
      <c r="F47" s="4">
        <f t="shared" si="2"/>
        <v>2.1819541362873451E-2</v>
      </c>
      <c r="G47" s="4">
        <f t="shared" si="3"/>
        <v>5.7739860634228535E-2</v>
      </c>
      <c r="H47" s="4">
        <f t="shared" si="4"/>
        <v>1.9799620980606392E-2</v>
      </c>
      <c r="I47" s="4">
        <f t="shared" si="5"/>
        <v>5.4640154600676283E-2</v>
      </c>
    </row>
    <row r="48" spans="1:9" x14ac:dyDescent="0.2">
      <c r="A48">
        <v>2007</v>
      </c>
      <c r="B48" s="4">
        <v>2.0299999999999999E-2</v>
      </c>
      <c r="C48" s="4">
        <v>6.3E-2</v>
      </c>
      <c r="D48" s="4">
        <f t="shared" si="0"/>
        <v>2.8733122513898479E-2</v>
      </c>
      <c r="E48" s="4">
        <f t="shared" si="1"/>
        <v>5.7366582171866298E-2</v>
      </c>
      <c r="F48" s="4">
        <f t="shared" si="2"/>
        <v>2.2259553854539149E-2</v>
      </c>
      <c r="G48" s="4">
        <f t="shared" si="3"/>
        <v>5.9559864270838148E-2</v>
      </c>
      <c r="H48" s="4">
        <f t="shared" si="4"/>
        <v>2.0513923526152666E-2</v>
      </c>
      <c r="I48" s="4">
        <f t="shared" si="5"/>
        <v>5.0983851791116308E-2</v>
      </c>
    </row>
    <row r="49" spans="1:9" x14ac:dyDescent="0.2">
      <c r="A49">
        <v>2008</v>
      </c>
      <c r="B49" s="4">
        <v>5.4399999999999997E-2</v>
      </c>
      <c r="C49" s="4">
        <v>4.8300000000000003E-2</v>
      </c>
      <c r="D49" s="4">
        <f t="shared" si="0"/>
        <v>3.6932362955298004E-2</v>
      </c>
      <c r="E49" s="4">
        <f t="shared" si="1"/>
        <v>5.5699820000072009E-2</v>
      </c>
      <c r="F49" s="4">
        <f t="shared" si="2"/>
        <v>3.0959028615995976E-2</v>
      </c>
      <c r="G49" s="4">
        <f t="shared" si="3"/>
        <v>5.7639758729024493E-2</v>
      </c>
      <c r="H49" s="4">
        <f t="shared" si="4"/>
        <v>2.6256154128958542E-2</v>
      </c>
      <c r="I49" s="4">
        <f t="shared" si="5"/>
        <v>5.7142676008481885E-2</v>
      </c>
    </row>
    <row r="50" spans="1:9" x14ac:dyDescent="0.2">
      <c r="A50">
        <v>2009</v>
      </c>
      <c r="B50" s="4">
        <v>5.7999999999999996E-3</v>
      </c>
      <c r="C50" s="4">
        <v>-1.5100000000000001E-2</v>
      </c>
      <c r="D50" s="4">
        <f t="shared" si="0"/>
        <v>2.6831259005021479E-2</v>
      </c>
      <c r="E50" s="4">
        <f t="shared" si="1"/>
        <v>3.2060925906861826E-2</v>
      </c>
      <c r="F50" s="4">
        <f t="shared" si="2"/>
        <v>2.9278690652034811E-2</v>
      </c>
      <c r="G50" s="4">
        <f t="shared" si="3"/>
        <v>4.1055945778381897E-2</v>
      </c>
      <c r="H50" s="4">
        <f t="shared" si="4"/>
        <v>2.4498775358154035E-2</v>
      </c>
      <c r="I50" s="4">
        <f t="shared" si="5"/>
        <v>4.7282299021887297E-2</v>
      </c>
    </row>
    <row r="51" spans="1:9" x14ac:dyDescent="0.2">
      <c r="A51">
        <v>2010</v>
      </c>
      <c r="B51" s="4">
        <v>1.6199999999999999E-2</v>
      </c>
      <c r="C51" s="4">
        <v>7.4200000000000002E-2</v>
      </c>
      <c r="D51" s="4">
        <f t="shared" si="0"/>
        <v>2.5464484420254507E-2</v>
      </c>
      <c r="E51" s="4">
        <f t="shared" si="1"/>
        <v>3.5792965670353283E-2</v>
      </c>
      <c r="F51" s="4">
        <f t="shared" si="2"/>
        <v>2.6558556892211982E-2</v>
      </c>
      <c r="G51" s="4">
        <f t="shared" si="3"/>
        <v>4.5235085074168069E-2</v>
      </c>
      <c r="H51" s="4">
        <f t="shared" si="4"/>
        <v>2.5256003968380014E-2</v>
      </c>
      <c r="I51" s="4">
        <f t="shared" si="5"/>
        <v>4.9610460813099166E-2</v>
      </c>
    </row>
    <row r="52" spans="1:9" x14ac:dyDescent="0.2">
      <c r="A52">
        <v>2011</v>
      </c>
      <c r="B52" s="4">
        <v>3.1699999999999999E-2</v>
      </c>
      <c r="C52" s="4">
        <v>5.2900000000000003E-2</v>
      </c>
      <c r="D52" s="4">
        <f t="shared" si="0"/>
        <v>1.7899433877403226E-2</v>
      </c>
      <c r="E52" s="4">
        <f t="shared" si="1"/>
        <v>3.732608382547653E-2</v>
      </c>
      <c r="F52" s="4">
        <f t="shared" si="2"/>
        <v>2.5678625345307182E-2</v>
      </c>
      <c r="G52" s="4">
        <f t="shared" si="3"/>
        <v>4.4655139592904902E-2</v>
      </c>
      <c r="H52" s="4">
        <f t="shared" si="4"/>
        <v>2.7756092855412362E-2</v>
      </c>
      <c r="I52" s="4">
        <f t="shared" si="5"/>
        <v>4.7482140479417012E-2</v>
      </c>
    </row>
    <row r="53" spans="1:9" x14ac:dyDescent="0.2">
      <c r="A53">
        <v>2012</v>
      </c>
      <c r="B53" s="4">
        <v>1.66E-2</v>
      </c>
      <c r="C53" s="4">
        <v>5.4699999999999999E-2</v>
      </c>
      <c r="D53" s="4">
        <f t="shared" si="0"/>
        <v>2.1499739831398301E-2</v>
      </c>
      <c r="E53" s="4">
        <f t="shared" si="1"/>
        <v>6.0599535202229049E-2</v>
      </c>
      <c r="F53" s="4">
        <f t="shared" si="2"/>
        <v>2.4938574600867014E-2</v>
      </c>
      <c r="G53" s="4">
        <f t="shared" si="3"/>
        <v>4.2995388855885608E-2</v>
      </c>
      <c r="H53" s="4">
        <f t="shared" si="4"/>
        <v>2.5870310448183886E-2</v>
      </c>
      <c r="I53" s="4">
        <f t="shared" si="5"/>
        <v>4.7682127650602979E-2</v>
      </c>
    </row>
    <row r="54" spans="1:9" x14ac:dyDescent="0.2">
      <c r="A54">
        <v>2013</v>
      </c>
      <c r="B54" s="4">
        <v>2.1100000000000001E-2</v>
      </c>
      <c r="C54" s="4">
        <v>4.6899999999999997E-2</v>
      </c>
      <c r="D54" s="4">
        <f t="shared" si="0"/>
        <v>2.3133133038996334E-2</v>
      </c>
      <c r="E54" s="4">
        <f t="shared" si="1"/>
        <v>5.149994442784589E-2</v>
      </c>
      <c r="F54" s="4">
        <f t="shared" si="2"/>
        <v>1.8279649119349983E-2</v>
      </c>
      <c r="G54" s="4">
        <f t="shared" si="3"/>
        <v>4.2715402134433589E-2</v>
      </c>
      <c r="H54" s="4">
        <f t="shared" si="4"/>
        <v>2.3727534729786726E-2</v>
      </c>
      <c r="I54" s="4">
        <f t="shared" si="5"/>
        <v>4.6410753766878088E-2</v>
      </c>
    </row>
    <row r="55" spans="1:9" x14ac:dyDescent="0.2">
      <c r="A55">
        <v>2014</v>
      </c>
      <c r="B55" s="4">
        <v>3.1399999999999997E-2</v>
      </c>
      <c r="C55" s="4">
        <v>6.0100000000000001E-2</v>
      </c>
      <c r="D55" s="4">
        <f t="shared" si="0"/>
        <v>2.3033141503233878E-2</v>
      </c>
      <c r="E55" s="4">
        <f t="shared" si="1"/>
        <v>5.3899853277897591E-2</v>
      </c>
      <c r="F55" s="4">
        <f t="shared" si="2"/>
        <v>2.3399763797826267E-2</v>
      </c>
      <c r="G55" s="4">
        <f t="shared" si="3"/>
        <v>5.7759573594523772E-2</v>
      </c>
      <c r="H55" s="4">
        <f t="shared" si="4"/>
        <v>2.531322793853974E-2</v>
      </c>
      <c r="I55" s="4">
        <f t="shared" si="5"/>
        <v>4.5996531591242729E-2</v>
      </c>
    </row>
    <row r="56" spans="1:9" x14ac:dyDescent="0.2">
      <c r="A56">
        <v>2015</v>
      </c>
      <c r="B56" s="4">
        <v>2.1000000000000001E-2</v>
      </c>
      <c r="C56" s="4">
        <v>5.0900000000000001E-2</v>
      </c>
      <c r="D56" s="4">
        <f t="shared" si="0"/>
        <v>2.4499880998533285E-2</v>
      </c>
      <c r="E56" s="4">
        <f t="shared" si="1"/>
        <v>5.2633180704987126E-2</v>
      </c>
      <c r="F56" s="4">
        <f t="shared" si="2"/>
        <v>2.4359814474578911E-2</v>
      </c>
      <c r="G56" s="4">
        <f t="shared" si="3"/>
        <v>5.3099905171080763E-2</v>
      </c>
      <c r="H56" s="4">
        <f t="shared" si="4"/>
        <v>2.0542503899903863E-2</v>
      </c>
      <c r="I56" s="4">
        <f t="shared" si="5"/>
        <v>4.6367947474536209E-2</v>
      </c>
    </row>
    <row r="57" spans="1:9" x14ac:dyDescent="0.2">
      <c r="A57">
        <v>2016</v>
      </c>
      <c r="B57" s="4">
        <v>2.0899999999999998E-2</v>
      </c>
      <c r="C57" s="4">
        <v>4.2200000000000001E-2</v>
      </c>
      <c r="D57" s="4">
        <f t="shared" si="0"/>
        <v>2.4433212021321538E-2</v>
      </c>
      <c r="E57" s="4">
        <f t="shared" si="1"/>
        <v>5.1066399725669953E-2</v>
      </c>
      <c r="F57" s="4">
        <f t="shared" si="2"/>
        <v>2.2199879690703028E-2</v>
      </c>
      <c r="G57" s="4">
        <f t="shared" si="3"/>
        <v>5.0959809345627605E-2</v>
      </c>
      <c r="H57" s="4">
        <f t="shared" si="4"/>
        <v>2.2699825158028375E-2</v>
      </c>
      <c r="I57" s="4">
        <f t="shared" si="5"/>
        <v>5.4556683106966375E-2</v>
      </c>
    </row>
    <row r="58" spans="1:9" x14ac:dyDescent="0.2">
      <c r="A58">
        <v>2017</v>
      </c>
      <c r="B58" s="4">
        <v>3.8699999999999998E-2</v>
      </c>
      <c r="C58" s="4">
        <v>5.8999999999999997E-2</v>
      </c>
      <c r="D58" s="4">
        <f t="shared" si="0"/>
        <v>2.6866316696683157E-2</v>
      </c>
      <c r="E58" s="4">
        <f t="shared" si="1"/>
        <v>5.0699764818716631E-2</v>
      </c>
      <c r="F58" s="4">
        <f t="shared" si="2"/>
        <v>2.6619736531088733E-2</v>
      </c>
      <c r="G58" s="4">
        <f t="shared" si="3"/>
        <v>5.1819762414709203E-2</v>
      </c>
      <c r="H58" s="4">
        <f t="shared" si="4"/>
        <v>2.5914009885724454E-2</v>
      </c>
      <c r="I58" s="4">
        <f t="shared" si="5"/>
        <v>5.2385539426140326E-2</v>
      </c>
    </row>
    <row r="59" spans="1:9" x14ac:dyDescent="0.2">
      <c r="A59">
        <v>2018</v>
      </c>
      <c r="B59" s="4">
        <v>8.8000000000000005E-3</v>
      </c>
      <c r="C59" s="4">
        <v>4.7199999999999999E-2</v>
      </c>
      <c r="D59" s="4">
        <f t="shared" si="0"/>
        <v>2.2799246152587216E-2</v>
      </c>
      <c r="E59" s="4">
        <f t="shared" si="1"/>
        <v>4.9466418750071739E-2</v>
      </c>
      <c r="F59" s="4">
        <f t="shared" si="2"/>
        <v>2.4159479752142943E-2</v>
      </c>
      <c r="G59" s="4">
        <f t="shared" si="3"/>
        <v>5.1879765293207925E-2</v>
      </c>
      <c r="H59" s="4">
        <f t="shared" si="4"/>
        <v>2.2642449546339094E-2</v>
      </c>
      <c r="I59" s="4">
        <f t="shared" si="5"/>
        <v>5.1571238016848042E-2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C5108-EFCC-BF4B-9F70-764177D11BFF}">
  <dimension ref="A1:I60"/>
  <sheetViews>
    <sheetView workbookViewId="0">
      <selection activeCell="H11" sqref="H11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7.3899999999999993E-2</v>
      </c>
      <c r="C2" s="4">
        <v>5.3600000000000002E-2</v>
      </c>
      <c r="F2" s="4"/>
      <c r="G2" s="4"/>
      <c r="H2" s="4"/>
      <c r="I2" s="4"/>
    </row>
    <row r="3" spans="1:9" x14ac:dyDescent="0.2">
      <c r="A3">
        <v>1962</v>
      </c>
      <c r="B3" s="4">
        <v>3.6999999999999998E-2</v>
      </c>
      <c r="C3" s="4">
        <v>7.5499999999999998E-2</v>
      </c>
      <c r="F3" s="4"/>
      <c r="G3" s="4"/>
      <c r="H3" s="4"/>
      <c r="I3" s="4"/>
    </row>
    <row r="4" spans="1:9" x14ac:dyDescent="0.2">
      <c r="A4">
        <v>1963</v>
      </c>
      <c r="B4" s="4">
        <v>1.7999999999999999E-2</v>
      </c>
      <c r="C4" s="4">
        <v>0.08</v>
      </c>
      <c r="D4" s="4">
        <f>(($B2+100)*($B3+100)*($B4+100))^(1/3)-100</f>
        <v>4.2963974965545049E-2</v>
      </c>
      <c r="E4" s="4">
        <f>(($C2+100)*($C3+100)*($C4+100))^(1/3)-100</f>
        <v>6.969933553105534E-2</v>
      </c>
      <c r="F4" s="4"/>
      <c r="G4" s="4"/>
      <c r="H4" s="4"/>
      <c r="I4" s="4"/>
    </row>
    <row r="5" spans="1:9" x14ac:dyDescent="0.2">
      <c r="A5">
        <v>1964</v>
      </c>
      <c r="B5" s="4">
        <v>-7.9000000000000008E-3</v>
      </c>
      <c r="C5" s="4">
        <v>6.83E-2</v>
      </c>
      <c r="D5" s="4">
        <f t="shared" ref="D5:D59" si="0">(($B3+100)*($B4+100)*($B5+100))^(1/3)-100</f>
        <v>1.5698306993854771E-2</v>
      </c>
      <c r="E5" s="4">
        <f t="shared" ref="E5:E59" si="1">(($C3+100)*($C4+100)*($C5+100))^(1/3)-100</f>
        <v>7.4599883985484894E-2</v>
      </c>
      <c r="F5" s="4"/>
      <c r="G5" s="4"/>
      <c r="H5" s="4"/>
      <c r="I5" s="4"/>
    </row>
    <row r="6" spans="1:9" x14ac:dyDescent="0.2">
      <c r="A6">
        <v>1965</v>
      </c>
      <c r="B6" s="4">
        <v>1.6999999999999999E-3</v>
      </c>
      <c r="C6" s="4">
        <v>8.1799999999999998E-2</v>
      </c>
      <c r="D6" s="4">
        <f t="shared" si="0"/>
        <v>3.9327618904394512E-3</v>
      </c>
      <c r="E6" s="4">
        <f t="shared" si="1"/>
        <v>7.6699821032534032E-2</v>
      </c>
      <c r="F6" s="4">
        <f>(($B2+100)*($B3+100)*($B4+100)*($B5+100)*($B6+100))^(1/5)-100</f>
        <v>2.4535793085775026E-2</v>
      </c>
      <c r="G6" s="4">
        <f>(($C2+100)*($C3+100)*($C4+100)*($C5+100)*($C6+100))^(1/5)-100</f>
        <v>7.1839475934325492E-2</v>
      </c>
      <c r="H6" s="4"/>
      <c r="I6" s="4"/>
    </row>
    <row r="7" spans="1:9" x14ac:dyDescent="0.2">
      <c r="A7">
        <v>1966</v>
      </c>
      <c r="B7" s="4">
        <v>4.0399999999999998E-2</v>
      </c>
      <c r="C7" s="4">
        <v>0.11119999999999999</v>
      </c>
      <c r="D7" s="4">
        <f t="shared" si="0"/>
        <v>1.1397821129222052E-2</v>
      </c>
      <c r="E7" s="4">
        <f t="shared" si="1"/>
        <v>8.7098397575601894E-2</v>
      </c>
      <c r="F7" s="4">
        <f t="shared" ref="F7:F59" si="2">(($B3+100)*($B4+100)*($B5+100)*($B6+100)*($B7+100))^(1/5)-100</f>
        <v>1.7838201170675916E-2</v>
      </c>
      <c r="G7" s="4">
        <f t="shared" ref="G7:G59" si="3">(($C3+100)*($C4+100)*($C5+100)*($C6+100)*($C7+100))^(1/5)-100</f>
        <v>8.3358923642705918E-2</v>
      </c>
      <c r="H7" s="4"/>
      <c r="I7" s="4"/>
    </row>
    <row r="8" spans="1:9" x14ac:dyDescent="0.2">
      <c r="A8">
        <v>1967</v>
      </c>
      <c r="B8" s="4">
        <v>4.3099999999999999E-2</v>
      </c>
      <c r="C8" s="4">
        <v>8.6199999999999999E-2</v>
      </c>
      <c r="D8" s="4">
        <f t="shared" si="0"/>
        <v>2.8398212050788629E-2</v>
      </c>
      <c r="E8" s="4">
        <f t="shared" si="1"/>
        <v>9.3065829314895154E-2</v>
      </c>
      <c r="F8" s="4">
        <f t="shared" si="2"/>
        <v>1.9057937732938512E-2</v>
      </c>
      <c r="G8" s="4">
        <f t="shared" si="3"/>
        <v>8.549900017258949E-2</v>
      </c>
      <c r="H8" s="4">
        <f>(($B2+100)*($B3+100)*($B4+100)*($B5+100)*($B6+100)*($B7+100)*($B8+100))^(1/7)-100</f>
        <v>2.945383304360405E-2</v>
      </c>
      <c r="I8" s="4">
        <f>(($C2+100)*($C3+100)*($C4+100)*($C5+100)*($C6+100)*($C7+100)*($C8+100))^(1/7)-100</f>
        <v>7.9512952859516872E-2</v>
      </c>
    </row>
    <row r="9" spans="1:9" x14ac:dyDescent="0.2">
      <c r="A9">
        <v>1968</v>
      </c>
      <c r="B9" s="4">
        <v>1.7899999999999999E-2</v>
      </c>
      <c r="C9" s="4">
        <v>8.1199999999999994E-2</v>
      </c>
      <c r="D9" s="4">
        <f t="shared" si="0"/>
        <v>3.3799362083087203E-2</v>
      </c>
      <c r="E9" s="4">
        <f t="shared" si="1"/>
        <v>9.2865806401960072E-2</v>
      </c>
      <c r="F9" s="4">
        <f t="shared" si="2"/>
        <v>1.9037937513374459E-2</v>
      </c>
      <c r="G9" s="4">
        <f t="shared" si="3"/>
        <v>8.5739012208534859E-2</v>
      </c>
      <c r="H9" s="4">
        <f t="shared" ref="H9:H59" si="4">(($B3+100)*($B4+100)*($B5+100)*($B6+100)*($B7+100)*($B8+100)*($B9+100))^(1/7)-100</f>
        <v>2.1455467716691601E-2</v>
      </c>
      <c r="I9" s="4">
        <f t="shared" ref="I9:I59" si="5">(($C3+100)*($C4+100)*($C5+100)*($C6+100)*($C7+100)*($C8+100)*($C9+100))^(1/7)-100</f>
        <v>8.3456364990766474E-2</v>
      </c>
    </row>
    <row r="10" spans="1:9" x14ac:dyDescent="0.2">
      <c r="A10">
        <v>1969</v>
      </c>
      <c r="B10" s="4">
        <v>2.4500000000000001E-2</v>
      </c>
      <c r="C10" s="4">
        <v>6.5500000000000003E-2</v>
      </c>
      <c r="D10" s="4">
        <f t="shared" si="0"/>
        <v>2.8499430982719787E-2</v>
      </c>
      <c r="E10" s="4">
        <f t="shared" si="1"/>
        <v>7.7632944744877364E-2</v>
      </c>
      <c r="F10" s="4">
        <f t="shared" si="2"/>
        <v>2.5518843292317683E-2</v>
      </c>
      <c r="G10" s="4">
        <f t="shared" si="3"/>
        <v>8.5178908347756987E-2</v>
      </c>
      <c r="H10" s="4">
        <f t="shared" si="4"/>
        <v>1.9669935288675333E-2</v>
      </c>
      <c r="I10" s="4">
        <f t="shared" si="5"/>
        <v>8.202761879864795E-2</v>
      </c>
    </row>
    <row r="11" spans="1:9" x14ac:dyDescent="0.2">
      <c r="A11">
        <v>1970</v>
      </c>
      <c r="B11" s="4">
        <v>-8.9999999999999998E-4</v>
      </c>
      <c r="C11" s="4">
        <v>0.11409999999999999</v>
      </c>
      <c r="D11" s="4">
        <f t="shared" si="0"/>
        <v>1.3832754414309534E-2</v>
      </c>
      <c r="E11" s="4">
        <f t="shared" si="1"/>
        <v>8.6931284747578275E-2</v>
      </c>
      <c r="F11" s="4">
        <f t="shared" si="2"/>
        <v>2.4998714027191227E-2</v>
      </c>
      <c r="G11" s="4">
        <f t="shared" si="3"/>
        <v>9.1638292630278784E-2</v>
      </c>
      <c r="H11" s="4">
        <f t="shared" si="4"/>
        <v>1.696967151869444E-2</v>
      </c>
      <c r="I11" s="4">
        <f t="shared" si="5"/>
        <v>8.6898434845352313E-2</v>
      </c>
    </row>
    <row r="12" spans="1:9" x14ac:dyDescent="0.2">
      <c r="A12">
        <v>1971</v>
      </c>
      <c r="B12" s="4">
        <v>4.7999999999999996E-3</v>
      </c>
      <c r="C12" s="4">
        <v>4.9000000000000002E-2</v>
      </c>
      <c r="D12" s="4">
        <f t="shared" si="0"/>
        <v>9.4660746691488384E-3</v>
      </c>
      <c r="E12" s="4">
        <f t="shared" si="1"/>
        <v>7.6196185373959224E-2</v>
      </c>
      <c r="F12" s="4">
        <f t="shared" si="2"/>
        <v>1.787879661698355E-2</v>
      </c>
      <c r="G12" s="4">
        <f t="shared" si="3"/>
        <v>7.9197631220893072E-2</v>
      </c>
      <c r="H12" s="4">
        <f t="shared" si="4"/>
        <v>1.8784309701999291E-2</v>
      </c>
      <c r="I12" s="4">
        <f t="shared" si="5"/>
        <v>8.4140551583757883E-2</v>
      </c>
    </row>
    <row r="13" spans="1:9" x14ac:dyDescent="0.2">
      <c r="A13">
        <v>1972</v>
      </c>
      <c r="B13" s="4">
        <v>4.8399999999999999E-2</v>
      </c>
      <c r="C13" s="4">
        <v>4.2799999999999998E-2</v>
      </c>
      <c r="D13" s="4">
        <f t="shared" si="0"/>
        <v>1.7430909583694643E-2</v>
      </c>
      <c r="E13" s="4">
        <f t="shared" si="1"/>
        <v>6.8628137589371363E-2</v>
      </c>
      <c r="F13" s="4">
        <f t="shared" si="2"/>
        <v>1.8938506931419852E-2</v>
      </c>
      <c r="G13" s="4">
        <f t="shared" si="3"/>
        <v>7.0516732666334292E-2</v>
      </c>
      <c r="H13" s="4">
        <f t="shared" si="4"/>
        <v>2.5455542963300104E-2</v>
      </c>
      <c r="I13" s="4">
        <f t="shared" si="5"/>
        <v>7.8568062007008166E-2</v>
      </c>
    </row>
    <row r="14" spans="1:9" x14ac:dyDescent="0.2">
      <c r="A14">
        <v>1973</v>
      </c>
      <c r="B14" s="4">
        <v>0.15509999999999999</v>
      </c>
      <c r="C14" s="4">
        <v>0.1024</v>
      </c>
      <c r="D14" s="4">
        <f t="shared" si="0"/>
        <v>6.9413419957427891E-2</v>
      </c>
      <c r="E14" s="4">
        <f t="shared" si="1"/>
        <v>6.4729757103435759E-2</v>
      </c>
      <c r="F14" s="4">
        <f t="shared" si="2"/>
        <v>4.6363747693916935E-2</v>
      </c>
      <c r="G14" s="4">
        <f t="shared" si="3"/>
        <v>7.4755920887000116E-2</v>
      </c>
      <c r="H14" s="4">
        <f t="shared" si="4"/>
        <v>4.1830764897568429E-2</v>
      </c>
      <c r="I14" s="4">
        <f t="shared" si="5"/>
        <v>7.7311281577649993E-2</v>
      </c>
    </row>
    <row r="15" spans="1:9" x14ac:dyDescent="0.2">
      <c r="A15">
        <v>1974</v>
      </c>
      <c r="B15" s="4">
        <v>0.24310000000000001</v>
      </c>
      <c r="C15" s="4">
        <v>4.4699999999999997E-2</v>
      </c>
      <c r="D15" s="4">
        <f t="shared" si="0"/>
        <v>0.14883502458586406</v>
      </c>
      <c r="E15" s="4">
        <f t="shared" si="1"/>
        <v>6.3296177882492088E-2</v>
      </c>
      <c r="F15" s="4">
        <f t="shared" si="2"/>
        <v>9.0055126475363068E-2</v>
      </c>
      <c r="G15" s="4">
        <f t="shared" si="3"/>
        <v>7.0595190132237917E-2</v>
      </c>
      <c r="H15" s="4">
        <f t="shared" si="4"/>
        <v>7.0377382302837077E-2</v>
      </c>
      <c r="I15" s="4">
        <f t="shared" si="5"/>
        <v>7.1382182961627905E-2</v>
      </c>
    </row>
    <row r="16" spans="1:9" x14ac:dyDescent="0.2">
      <c r="A16">
        <v>1975</v>
      </c>
      <c r="B16" s="4">
        <v>5.33E-2</v>
      </c>
      <c r="C16" s="4">
        <v>4.9700000000000001E-2</v>
      </c>
      <c r="D16" s="4">
        <f t="shared" si="0"/>
        <v>0.15046997087341651</v>
      </c>
      <c r="E16" s="4">
        <f t="shared" si="1"/>
        <v>6.5596596206731306E-2</v>
      </c>
      <c r="F16" s="4">
        <f t="shared" si="2"/>
        <v>0.10090263459368032</v>
      </c>
      <c r="G16" s="4">
        <f t="shared" si="3"/>
        <v>5.7717473219923932E-2</v>
      </c>
      <c r="H16" s="4">
        <f t="shared" si="4"/>
        <v>7.5436411203298803E-2</v>
      </c>
      <c r="I16" s="4">
        <f t="shared" si="5"/>
        <v>6.688201733904009E-2</v>
      </c>
    </row>
    <row r="17" spans="1:9" x14ac:dyDescent="0.2">
      <c r="A17">
        <v>1976</v>
      </c>
      <c r="B17" s="4">
        <v>4.1500000000000002E-2</v>
      </c>
      <c r="C17" s="4">
        <v>9.3299999999999994E-2</v>
      </c>
      <c r="D17" s="4">
        <f t="shared" si="0"/>
        <v>0.11259072972406159</v>
      </c>
      <c r="E17" s="4">
        <f t="shared" si="1"/>
        <v>6.2564286213529385E-2</v>
      </c>
      <c r="F17" s="4">
        <f t="shared" si="2"/>
        <v>0.1082486099302713</v>
      </c>
      <c r="G17" s="4">
        <f t="shared" si="3"/>
        <v>6.6576676266706158E-2</v>
      </c>
      <c r="H17" s="4">
        <f t="shared" si="4"/>
        <v>7.7866042389203471E-2</v>
      </c>
      <c r="I17" s="4">
        <f t="shared" si="5"/>
        <v>7.0853027977634042E-2</v>
      </c>
    </row>
    <row r="18" spans="1:9" x14ac:dyDescent="0.2">
      <c r="A18">
        <v>1977</v>
      </c>
      <c r="B18" s="4">
        <v>7.5999999999999998E-2</v>
      </c>
      <c r="C18" s="4">
        <v>9.8400000000000001E-2</v>
      </c>
      <c r="D18" s="4">
        <f t="shared" si="0"/>
        <v>5.693230907431257E-2</v>
      </c>
      <c r="E18" s="4">
        <f t="shared" si="1"/>
        <v>8.0464280206555827E-2</v>
      </c>
      <c r="F18" s="4">
        <f t="shared" si="2"/>
        <v>0.11377130259860735</v>
      </c>
      <c r="G18" s="4">
        <f t="shared" si="3"/>
        <v>7.7696847308729389E-2</v>
      </c>
      <c r="H18" s="4">
        <f t="shared" si="4"/>
        <v>8.8856788027143807E-2</v>
      </c>
      <c r="I18" s="4">
        <f t="shared" si="5"/>
        <v>6.8610989007254375E-2</v>
      </c>
    </row>
    <row r="19" spans="1:9" x14ac:dyDescent="0.2">
      <c r="A19">
        <v>1978</v>
      </c>
      <c r="B19" s="4">
        <v>7.9200000000000007E-2</v>
      </c>
      <c r="C19" s="4">
        <v>0.10299999999999999</v>
      </c>
      <c r="D19" s="4">
        <f t="shared" si="0"/>
        <v>6.5565210962546416E-2</v>
      </c>
      <c r="E19" s="4">
        <f t="shared" si="1"/>
        <v>9.8233254932424074E-2</v>
      </c>
      <c r="F19" s="4">
        <f t="shared" si="2"/>
        <v>9.8592964874683275E-2</v>
      </c>
      <c r="G19" s="4">
        <f t="shared" si="3"/>
        <v>7.781681740766544E-2</v>
      </c>
      <c r="H19" s="4">
        <f t="shared" si="4"/>
        <v>9.9490902942235948E-2</v>
      </c>
      <c r="I19" s="4">
        <f t="shared" si="5"/>
        <v>7.6325002643017115E-2</v>
      </c>
    </row>
    <row r="20" spans="1:9" x14ac:dyDescent="0.2">
      <c r="A20">
        <v>1979</v>
      </c>
      <c r="B20" s="4">
        <v>9.9000000000000005E-2</v>
      </c>
      <c r="C20" s="4">
        <v>5.3699999999999998E-2</v>
      </c>
      <c r="D20" s="4">
        <f t="shared" si="0"/>
        <v>8.4732816416490664E-2</v>
      </c>
      <c r="E20" s="4">
        <f t="shared" si="1"/>
        <v>8.5030863105359344E-2</v>
      </c>
      <c r="F20" s="4">
        <f t="shared" si="2"/>
        <v>6.9797948843728363E-2</v>
      </c>
      <c r="G20" s="4">
        <f t="shared" si="3"/>
        <v>7.9617348455002457E-2</v>
      </c>
      <c r="H20" s="4">
        <f t="shared" si="4"/>
        <v>0.10672159860818908</v>
      </c>
      <c r="I20" s="4">
        <f t="shared" si="5"/>
        <v>7.7882594579804731E-2</v>
      </c>
    </row>
    <row r="21" spans="1:9" x14ac:dyDescent="0.2">
      <c r="A21">
        <v>1980</v>
      </c>
      <c r="B21" s="4">
        <v>0.19700000000000001</v>
      </c>
      <c r="C21" s="4">
        <v>5.1700000000000003E-2</v>
      </c>
      <c r="D21" s="4">
        <f t="shared" si="0"/>
        <v>0.12505342337993852</v>
      </c>
      <c r="E21" s="4">
        <f t="shared" si="1"/>
        <v>6.9463854388601476E-2</v>
      </c>
      <c r="F21" s="4">
        <f t="shared" si="2"/>
        <v>9.8526188370414047E-2</v>
      </c>
      <c r="G21" s="4">
        <f t="shared" si="3"/>
        <v>8.001746486564798E-2</v>
      </c>
      <c r="H21" s="4">
        <f t="shared" si="4"/>
        <v>0.11270334918275182</v>
      </c>
      <c r="I21" s="4">
        <f t="shared" si="5"/>
        <v>7.063993911368982E-2</v>
      </c>
    </row>
    <row r="22" spans="1:9" x14ac:dyDescent="0.2">
      <c r="A22">
        <v>1981</v>
      </c>
      <c r="B22" s="4">
        <v>0.12659999999999999</v>
      </c>
      <c r="C22" s="4">
        <v>5.91E-2</v>
      </c>
      <c r="D22" s="4">
        <f t="shared" si="0"/>
        <v>0.14085816757653902</v>
      </c>
      <c r="E22" s="4">
        <f t="shared" si="1"/>
        <v>5.483328451613545E-2</v>
      </c>
      <c r="F22" s="4">
        <f t="shared" si="2"/>
        <v>0.1155500986512692</v>
      </c>
      <c r="G22" s="4">
        <f t="shared" si="3"/>
        <v>7.3177437636729792E-2</v>
      </c>
      <c r="H22" s="4">
        <f t="shared" si="4"/>
        <v>9.6073856571877059E-2</v>
      </c>
      <c r="I22" s="4">
        <f t="shared" si="5"/>
        <v>7.2697488434044999E-2</v>
      </c>
    </row>
    <row r="23" spans="1:9" x14ac:dyDescent="0.2">
      <c r="A23">
        <v>1982</v>
      </c>
      <c r="B23" s="4">
        <v>5.2600000000000001E-2</v>
      </c>
      <c r="C23" s="4">
        <v>5.3499999999999999E-2</v>
      </c>
      <c r="D23" s="4">
        <f t="shared" si="0"/>
        <v>0.12538264182256853</v>
      </c>
      <c r="E23" s="4">
        <f t="shared" si="1"/>
        <v>5.476661704990704E-2</v>
      </c>
      <c r="F23" s="4">
        <f t="shared" si="2"/>
        <v>0.11086781116257782</v>
      </c>
      <c r="G23" s="4">
        <f t="shared" si="3"/>
        <v>6.4198089146117354E-2</v>
      </c>
      <c r="H23" s="4">
        <f t="shared" si="4"/>
        <v>9.5973813520785711E-2</v>
      </c>
      <c r="I23" s="4">
        <f t="shared" si="5"/>
        <v>7.3240461520114764E-2</v>
      </c>
    </row>
    <row r="24" spans="1:9" x14ac:dyDescent="0.2">
      <c r="A24">
        <v>1983</v>
      </c>
      <c r="B24" s="4">
        <v>3.73E-2</v>
      </c>
      <c r="C24" s="4">
        <v>5.5800000000000002E-2</v>
      </c>
      <c r="D24" s="4">
        <f t="shared" si="0"/>
        <v>7.2159070840271511E-2</v>
      </c>
      <c r="E24" s="4">
        <f t="shared" si="1"/>
        <v>5.6133306937070415E-2</v>
      </c>
      <c r="F24" s="4">
        <f t="shared" si="2"/>
        <v>0.10248375532680143</v>
      </c>
      <c r="G24" s="4">
        <f t="shared" si="3"/>
        <v>5.4759968025905437E-2</v>
      </c>
      <c r="H24" s="4">
        <f t="shared" si="4"/>
        <v>9.5373476011886282E-2</v>
      </c>
      <c r="I24" s="4">
        <f t="shared" si="5"/>
        <v>6.7883532085488696E-2</v>
      </c>
    </row>
    <row r="25" spans="1:9" x14ac:dyDescent="0.2">
      <c r="A25">
        <v>1984</v>
      </c>
      <c r="B25" s="4">
        <v>8.6E-3</v>
      </c>
      <c r="C25" s="4">
        <v>5.7500000000000002E-2</v>
      </c>
      <c r="D25" s="4">
        <f t="shared" si="0"/>
        <v>3.2831670596792151E-2</v>
      </c>
      <c r="E25" s="4">
        <f t="shared" si="1"/>
        <v>5.5599986574051741E-2</v>
      </c>
      <c r="F25" s="4">
        <f t="shared" si="2"/>
        <v>8.4396591055991621E-2</v>
      </c>
      <c r="G25" s="4">
        <f t="shared" si="3"/>
        <v>5.5519964531669075E-2</v>
      </c>
      <c r="H25" s="4">
        <f t="shared" si="4"/>
        <v>8.5740259744014224E-2</v>
      </c>
      <c r="I25" s="4">
        <f t="shared" si="5"/>
        <v>6.2041433113975586E-2</v>
      </c>
    </row>
    <row r="26" spans="1:9" x14ac:dyDescent="0.2">
      <c r="A26">
        <v>1985</v>
      </c>
      <c r="B26" s="4">
        <v>2.4299999999999999E-2</v>
      </c>
      <c r="C26" s="4">
        <v>4.65E-2</v>
      </c>
      <c r="D26" s="4">
        <f t="shared" si="0"/>
        <v>2.3399311721519211E-2</v>
      </c>
      <c r="E26" s="4">
        <f t="shared" si="1"/>
        <v>5.3266549848700606E-2</v>
      </c>
      <c r="F26" s="4">
        <f t="shared" si="2"/>
        <v>4.9871596617705904E-2</v>
      </c>
      <c r="G26" s="4">
        <f t="shared" si="3"/>
        <v>5.4479903202249602E-2</v>
      </c>
      <c r="H26" s="4">
        <f t="shared" si="4"/>
        <v>7.7895045464927648E-2</v>
      </c>
      <c r="I26" s="4">
        <f t="shared" si="5"/>
        <v>5.3971354771206848E-2</v>
      </c>
    </row>
    <row r="27" spans="1:9" x14ac:dyDescent="0.2">
      <c r="A27">
        <v>1986</v>
      </c>
      <c r="B27" s="4">
        <v>1.84E-2</v>
      </c>
      <c r="C27" s="4">
        <v>5.5300000000000002E-2</v>
      </c>
      <c r="D27" s="4">
        <f t="shared" si="0"/>
        <v>1.7099790399853987E-2</v>
      </c>
      <c r="E27" s="4">
        <f t="shared" si="1"/>
        <v>5.3099887124460565E-2</v>
      </c>
      <c r="F27" s="4">
        <f t="shared" si="2"/>
        <v>2.8238826803374195E-2</v>
      </c>
      <c r="G27" s="4">
        <f t="shared" si="3"/>
        <v>5.3719926749337787E-2</v>
      </c>
      <c r="H27" s="4">
        <f t="shared" si="4"/>
        <v>6.6379212858890924E-2</v>
      </c>
      <c r="I27" s="4">
        <f t="shared" si="5"/>
        <v>5.4199925253300307E-2</v>
      </c>
    </row>
    <row r="28" spans="1:9" x14ac:dyDescent="0.2">
      <c r="A28">
        <v>1987</v>
      </c>
      <c r="B28" s="4">
        <v>2.47E-2</v>
      </c>
      <c r="C28" s="4">
        <v>9.5200000000000007E-2</v>
      </c>
      <c r="D28" s="4">
        <f t="shared" si="0"/>
        <v>2.2466625197637313E-2</v>
      </c>
      <c r="E28" s="4">
        <f t="shared" si="1"/>
        <v>6.566442325748767E-2</v>
      </c>
      <c r="F28" s="4">
        <f t="shared" si="2"/>
        <v>2.2659563088964774E-2</v>
      </c>
      <c r="G28" s="4">
        <f t="shared" si="3"/>
        <v>6.2058555057774356E-2</v>
      </c>
      <c r="H28" s="4">
        <f t="shared" si="4"/>
        <v>4.177887948804937E-2</v>
      </c>
      <c r="I28" s="4">
        <f t="shared" si="5"/>
        <v>6.0413208600621715E-2</v>
      </c>
    </row>
    <row r="29" spans="1:9" x14ac:dyDescent="0.2">
      <c r="A29">
        <v>1988</v>
      </c>
      <c r="B29" s="4">
        <v>3.8600000000000002E-2</v>
      </c>
      <c r="C29" s="4">
        <v>0.13289999999999999</v>
      </c>
      <c r="D29" s="4">
        <f t="shared" si="0"/>
        <v>2.7232977360924338E-2</v>
      </c>
      <c r="E29" s="4">
        <f t="shared" si="1"/>
        <v>9.4461651889105269E-2</v>
      </c>
      <c r="F29" s="4">
        <f t="shared" si="2"/>
        <v>2.2919523686752541E-2</v>
      </c>
      <c r="G29" s="4">
        <f t="shared" si="3"/>
        <v>7.7474768611963896E-2</v>
      </c>
      <c r="H29" s="4">
        <f t="shared" si="4"/>
        <v>2.9213366866628121E-2</v>
      </c>
      <c r="I29" s="4">
        <f t="shared" si="5"/>
        <v>7.0952873002980255E-2</v>
      </c>
    </row>
    <row r="30" spans="1:9" x14ac:dyDescent="0.2">
      <c r="A30">
        <v>1989</v>
      </c>
      <c r="B30" s="4">
        <v>5.3600000000000002E-2</v>
      </c>
      <c r="C30" s="4">
        <v>0.12189999999999999</v>
      </c>
      <c r="D30" s="4">
        <f t="shared" si="0"/>
        <v>3.8965970595981503E-2</v>
      </c>
      <c r="E30" s="4">
        <f t="shared" si="1"/>
        <v>0.11666541518816587</v>
      </c>
      <c r="F30" s="4">
        <f t="shared" si="2"/>
        <v>3.1919192677705155E-2</v>
      </c>
      <c r="G30" s="4">
        <f t="shared" si="3"/>
        <v>9.0354024520635789E-2</v>
      </c>
      <c r="H30" s="4">
        <f t="shared" si="4"/>
        <v>2.9356190005785265E-2</v>
      </c>
      <c r="I30" s="4">
        <f t="shared" si="5"/>
        <v>8.0723143876440417E-2</v>
      </c>
    </row>
    <row r="31" spans="1:9" x14ac:dyDescent="0.2">
      <c r="A31">
        <v>1990</v>
      </c>
      <c r="B31" s="4">
        <v>5.8599999999999999E-2</v>
      </c>
      <c r="C31" s="4">
        <v>0.11169999999999999</v>
      </c>
      <c r="D31" s="4">
        <f t="shared" si="0"/>
        <v>5.0266305726154314E-2</v>
      </c>
      <c r="E31" s="4">
        <f t="shared" si="1"/>
        <v>0.12216629241372345</v>
      </c>
      <c r="F31" s="4">
        <f t="shared" si="2"/>
        <v>3.8778774385889392E-2</v>
      </c>
      <c r="G31" s="4">
        <f t="shared" si="3"/>
        <v>0.10339634101531203</v>
      </c>
      <c r="H31" s="4">
        <f t="shared" si="4"/>
        <v>3.2398527912832265E-2</v>
      </c>
      <c r="I31" s="4">
        <f t="shared" si="5"/>
        <v>8.870893544616365E-2</v>
      </c>
    </row>
    <row r="32" spans="1:9" x14ac:dyDescent="0.2">
      <c r="A32">
        <v>1991</v>
      </c>
      <c r="B32" s="4">
        <v>5.7099999999999998E-2</v>
      </c>
      <c r="C32" s="4">
        <v>8.5599999999999996E-2</v>
      </c>
      <c r="D32" s="4">
        <f t="shared" si="0"/>
        <v>5.6433311401107744E-2</v>
      </c>
      <c r="E32" s="4">
        <f t="shared" si="1"/>
        <v>0.10639883288484953</v>
      </c>
      <c r="F32" s="4">
        <f t="shared" si="2"/>
        <v>4.6519153515319545E-2</v>
      </c>
      <c r="G32" s="4">
        <f t="shared" si="3"/>
        <v>0.10945851975712628</v>
      </c>
      <c r="H32" s="4">
        <f t="shared" si="4"/>
        <v>3.9327308157908192E-2</v>
      </c>
      <c r="I32" s="4">
        <f t="shared" si="5"/>
        <v>9.2723990032808956E-2</v>
      </c>
    </row>
    <row r="33" spans="1:9" x14ac:dyDescent="0.2">
      <c r="A33">
        <v>1992</v>
      </c>
      <c r="B33" s="4">
        <v>4.1399999999999999E-2</v>
      </c>
      <c r="C33" s="4">
        <v>8.0799999999999997E-2</v>
      </c>
      <c r="D33" s="4">
        <f t="shared" si="0"/>
        <v>5.2366364269758492E-2</v>
      </c>
      <c r="E33" s="4">
        <f t="shared" si="1"/>
        <v>9.2699079207037016E-2</v>
      </c>
      <c r="F33" s="4">
        <f t="shared" si="2"/>
        <v>4.9859659011801227E-2</v>
      </c>
      <c r="G33" s="4">
        <f t="shared" si="3"/>
        <v>0.10657794373419449</v>
      </c>
      <c r="H33" s="4">
        <f t="shared" si="4"/>
        <v>4.1770353316337605E-2</v>
      </c>
      <c r="I33" s="4">
        <f t="shared" si="5"/>
        <v>9.7625533810614229E-2</v>
      </c>
    </row>
    <row r="34" spans="1:9" x14ac:dyDescent="0.2">
      <c r="A34">
        <v>1993</v>
      </c>
      <c r="B34" s="4">
        <v>3.3099999999999997E-2</v>
      </c>
      <c r="C34" s="4">
        <v>8.2500000000000004E-2</v>
      </c>
      <c r="D34" s="4">
        <f t="shared" si="0"/>
        <v>4.3866171684328492E-2</v>
      </c>
      <c r="E34" s="4">
        <f t="shared" si="1"/>
        <v>8.2966646938672284E-2</v>
      </c>
      <c r="F34" s="4">
        <f t="shared" si="2"/>
        <v>4.8759511009180301E-2</v>
      </c>
      <c r="G34" s="4">
        <f t="shared" si="3"/>
        <v>9.6498563965582207E-2</v>
      </c>
      <c r="H34" s="4">
        <f t="shared" si="4"/>
        <v>4.3870711708962062E-2</v>
      </c>
      <c r="I34" s="4">
        <f t="shared" si="5"/>
        <v>0.1015124390084452</v>
      </c>
    </row>
    <row r="35" spans="1:9" x14ac:dyDescent="0.2">
      <c r="A35">
        <v>1994</v>
      </c>
      <c r="B35" s="4">
        <v>5.0500000000000003E-2</v>
      </c>
      <c r="C35" s="4">
        <v>0.08</v>
      </c>
      <c r="D35" s="4">
        <f t="shared" si="0"/>
        <v>4.1666414294638798E-2</v>
      </c>
      <c r="E35" s="4">
        <f t="shared" si="1"/>
        <v>8.1099994571019351E-2</v>
      </c>
      <c r="F35" s="4">
        <f t="shared" si="2"/>
        <v>4.8139533320451733E-2</v>
      </c>
      <c r="G35" s="4">
        <f t="shared" si="3"/>
        <v>8.811928723999074E-2</v>
      </c>
      <c r="H35" s="4">
        <f t="shared" si="4"/>
        <v>4.7556724950737816E-2</v>
      </c>
      <c r="I35" s="4">
        <f t="shared" si="5"/>
        <v>9.9340732156463218E-2</v>
      </c>
    </row>
    <row r="36" spans="1:9" x14ac:dyDescent="0.2">
      <c r="A36">
        <v>1995</v>
      </c>
      <c r="B36" s="4">
        <v>5.8200000000000002E-2</v>
      </c>
      <c r="C36" s="4">
        <v>8.1199999999999994E-2</v>
      </c>
      <c r="D36" s="4">
        <f t="shared" si="0"/>
        <v>4.7266115765879135E-2</v>
      </c>
      <c r="E36" s="4">
        <f t="shared" si="1"/>
        <v>8.1233328126387505E-2</v>
      </c>
      <c r="F36" s="4">
        <f t="shared" si="2"/>
        <v>4.8059541556014551E-2</v>
      </c>
      <c r="G36" s="4">
        <f t="shared" si="3"/>
        <v>8.2019980728091468E-2</v>
      </c>
      <c r="H36" s="4">
        <f t="shared" si="4"/>
        <v>5.0356740540379974E-2</v>
      </c>
      <c r="I36" s="4">
        <f t="shared" si="5"/>
        <v>9.1955858906800358E-2</v>
      </c>
    </row>
    <row r="37" spans="1:9" x14ac:dyDescent="0.2">
      <c r="A37">
        <v>1996</v>
      </c>
      <c r="B37" s="4">
        <v>5.8099999999999999E-2</v>
      </c>
      <c r="C37" s="4">
        <v>5.6500000000000002E-2</v>
      </c>
      <c r="D37" s="4">
        <f t="shared" si="0"/>
        <v>5.5599935001652057E-2</v>
      </c>
      <c r="E37" s="4">
        <f t="shared" si="1"/>
        <v>7.256602055670669E-2</v>
      </c>
      <c r="F37" s="4">
        <f t="shared" si="2"/>
        <v>4.8259522685981437E-2</v>
      </c>
      <c r="G37" s="4">
        <f t="shared" si="3"/>
        <v>7.6199511944466281E-2</v>
      </c>
      <c r="H37" s="4">
        <f t="shared" si="4"/>
        <v>5.0999564454357937E-2</v>
      </c>
      <c r="I37" s="4">
        <f t="shared" si="5"/>
        <v>8.2613180239448525E-2</v>
      </c>
    </row>
    <row r="38" spans="1:9" x14ac:dyDescent="0.2">
      <c r="A38">
        <v>1997</v>
      </c>
      <c r="B38" s="4">
        <v>5.6300000000000003E-2</v>
      </c>
      <c r="C38" s="4">
        <v>-2.75E-2</v>
      </c>
      <c r="D38" s="4">
        <f t="shared" si="0"/>
        <v>5.7533329524417809E-2</v>
      </c>
      <c r="E38" s="4">
        <f t="shared" si="1"/>
        <v>3.6722512214694802E-2</v>
      </c>
      <c r="F38" s="4">
        <f t="shared" si="2"/>
        <v>5.1239549484364488E-2</v>
      </c>
      <c r="G38" s="4">
        <f t="shared" si="3"/>
        <v>5.4531126408463138E-2</v>
      </c>
      <c r="H38" s="4">
        <f t="shared" si="4"/>
        <v>5.0671014747408094E-2</v>
      </c>
      <c r="I38" s="4">
        <f t="shared" si="5"/>
        <v>6.2721386845339566E-2</v>
      </c>
    </row>
    <row r="39" spans="1:9" x14ac:dyDescent="0.2">
      <c r="A39">
        <v>1998</v>
      </c>
      <c r="B39" s="4">
        <v>7.9899999999999999E-2</v>
      </c>
      <c r="C39" s="4">
        <v>-7.6300000000000007E-2</v>
      </c>
      <c r="D39" s="4">
        <f t="shared" si="0"/>
        <v>6.4766091822889393E-2</v>
      </c>
      <c r="E39" s="4">
        <f t="shared" si="1"/>
        <v>-1.5781708040364606E-2</v>
      </c>
      <c r="F39" s="4">
        <f t="shared" si="2"/>
        <v>6.0599495346139065E-2</v>
      </c>
      <c r="G39" s="4">
        <f t="shared" si="3"/>
        <v>2.2759831105204853E-2</v>
      </c>
      <c r="H39" s="4">
        <f t="shared" si="4"/>
        <v>5.3927630300336205E-2</v>
      </c>
      <c r="I39" s="4">
        <f t="shared" si="5"/>
        <v>3.9582055782261705E-2</v>
      </c>
    </row>
    <row r="40" spans="1:9" x14ac:dyDescent="0.2">
      <c r="A40">
        <v>1999</v>
      </c>
      <c r="B40" s="4">
        <v>2.8E-3</v>
      </c>
      <c r="C40" s="4">
        <v>4.5699999999999998E-2</v>
      </c>
      <c r="D40" s="4">
        <f t="shared" si="0"/>
        <v>4.6328133246063885E-2</v>
      </c>
      <c r="E40" s="4">
        <f t="shared" si="1"/>
        <v>-1.9379236809314193E-2</v>
      </c>
      <c r="F40" s="4">
        <f t="shared" si="2"/>
        <v>5.1056712323003239E-2</v>
      </c>
      <c r="G40" s="4">
        <f t="shared" si="3"/>
        <v>1.590281454691933E-2</v>
      </c>
      <c r="H40" s="4">
        <f t="shared" si="4"/>
        <v>4.841174188759112E-2</v>
      </c>
      <c r="I40" s="4">
        <f t="shared" si="5"/>
        <v>3.4569081648697875E-2</v>
      </c>
    </row>
    <row r="41" spans="1:9" x14ac:dyDescent="0.2">
      <c r="A41">
        <v>2000</v>
      </c>
      <c r="B41" s="4">
        <v>1.5900000000000001E-2</v>
      </c>
      <c r="C41" s="4">
        <v>4.4600000000000001E-2</v>
      </c>
      <c r="D41" s="4">
        <f t="shared" si="0"/>
        <v>3.2860995985188879E-2</v>
      </c>
      <c r="E41" s="4">
        <f t="shared" si="1"/>
        <v>4.6502729956756639E-3</v>
      </c>
      <c r="F41" s="4">
        <f t="shared" si="2"/>
        <v>4.2595885433456715E-2</v>
      </c>
      <c r="G41" s="4">
        <f t="shared" si="3"/>
        <v>8.586520108153195E-3</v>
      </c>
      <c r="H41" s="4">
        <f t="shared" si="4"/>
        <v>4.5954041809920909E-2</v>
      </c>
      <c r="I41" s="4">
        <f t="shared" si="5"/>
        <v>2.9156510417308823E-2</v>
      </c>
    </row>
    <row r="42" spans="1:9" x14ac:dyDescent="0.2">
      <c r="A42">
        <v>2001</v>
      </c>
      <c r="B42" s="4">
        <v>1.6299999999999999E-2</v>
      </c>
      <c r="C42" s="4">
        <v>3.44E-2</v>
      </c>
      <c r="D42" s="4">
        <f t="shared" si="0"/>
        <v>1.1666470006019836E-2</v>
      </c>
      <c r="E42" s="4">
        <f t="shared" si="1"/>
        <v>4.1566537306295004E-2</v>
      </c>
      <c r="F42" s="4">
        <f t="shared" si="2"/>
        <v>3.4235783710727219E-2</v>
      </c>
      <c r="G42" s="4">
        <f t="shared" si="3"/>
        <v>4.1682463159418148E-3</v>
      </c>
      <c r="H42" s="4">
        <f t="shared" si="4"/>
        <v>4.1067833651013075E-2</v>
      </c>
      <c r="I42" s="4">
        <f t="shared" si="5"/>
        <v>2.2644262373262336E-2</v>
      </c>
    </row>
    <row r="43" spans="1:9" x14ac:dyDescent="0.2">
      <c r="A43">
        <v>2002</v>
      </c>
      <c r="B43" s="4">
        <v>7.0000000000000001E-3</v>
      </c>
      <c r="C43" s="4">
        <v>6.1499999999999999E-2</v>
      </c>
      <c r="D43" s="4">
        <f t="shared" si="0"/>
        <v>1.3066574532430764E-2</v>
      </c>
      <c r="E43" s="4">
        <f t="shared" si="1"/>
        <v>4.6832709161407138E-2</v>
      </c>
      <c r="F43" s="4">
        <f t="shared" si="2"/>
        <v>2.4376014574372107E-2</v>
      </c>
      <c r="G43" s="4">
        <f t="shared" si="3"/>
        <v>2.1967547648031882E-2</v>
      </c>
      <c r="H43" s="4">
        <f t="shared" si="4"/>
        <v>3.375319604025151E-2</v>
      </c>
      <c r="I43" s="4">
        <f t="shared" si="5"/>
        <v>1.9831385944286239E-2</v>
      </c>
    </row>
    <row r="44" spans="1:9" x14ac:dyDescent="0.2">
      <c r="A44">
        <v>2003</v>
      </c>
      <c r="B44" s="4">
        <v>1.7999999999999999E-2</v>
      </c>
      <c r="C44" s="4">
        <v>7.1900000000000006E-2</v>
      </c>
      <c r="D44" s="4">
        <f t="shared" si="0"/>
        <v>1.3766549802554096E-2</v>
      </c>
      <c r="E44" s="4">
        <f t="shared" si="1"/>
        <v>5.5932084623464107E-2</v>
      </c>
      <c r="F44" s="4">
        <f t="shared" si="2"/>
        <v>1.1999820677928597E-2</v>
      </c>
      <c r="G44" s="4">
        <f t="shared" si="3"/>
        <v>5.1619110735359186E-2</v>
      </c>
      <c r="H44" s="4">
        <f t="shared" si="4"/>
        <v>2.8025034596907972E-2</v>
      </c>
      <c r="I44" s="4">
        <f t="shared" si="5"/>
        <v>2.2030434639333407E-2</v>
      </c>
    </row>
    <row r="45" spans="1:9" x14ac:dyDescent="0.2">
      <c r="A45">
        <v>2004</v>
      </c>
      <c r="B45" s="4">
        <v>2.76E-2</v>
      </c>
      <c r="C45" s="4">
        <v>6.2899999999999998E-2</v>
      </c>
      <c r="D45" s="4">
        <f t="shared" si="0"/>
        <v>1.7532979215971523E-2</v>
      </c>
      <c r="E45" s="4">
        <f t="shared" si="1"/>
        <v>6.543322722710343E-2</v>
      </c>
      <c r="F45" s="4">
        <f t="shared" si="2"/>
        <v>1.6959784985900228E-2</v>
      </c>
      <c r="G45" s="4">
        <f t="shared" si="3"/>
        <v>5.5059077706204107E-2</v>
      </c>
      <c r="H45" s="4">
        <f t="shared" si="4"/>
        <v>2.3925689254866711E-2</v>
      </c>
      <c r="I45" s="4">
        <f t="shared" si="5"/>
        <v>3.4946114196955591E-2</v>
      </c>
    </row>
    <row r="46" spans="1:9" x14ac:dyDescent="0.2">
      <c r="A46">
        <v>2005</v>
      </c>
      <c r="B46" s="4">
        <v>4.5400000000000003E-2</v>
      </c>
      <c r="C46" s="4">
        <v>4.19E-2</v>
      </c>
      <c r="D46" s="4">
        <f t="shared" si="0"/>
        <v>3.0332689234484178E-2</v>
      </c>
      <c r="E46" s="4">
        <f t="shared" si="1"/>
        <v>5.8899210435541249E-2</v>
      </c>
      <c r="F46" s="4">
        <f t="shared" si="2"/>
        <v>2.2859151529772248E-2</v>
      </c>
      <c r="G46" s="4">
        <f t="shared" si="3"/>
        <v>5.4519015422329176E-2</v>
      </c>
      <c r="H46" s="4">
        <f t="shared" si="4"/>
        <v>1.8999146466882166E-2</v>
      </c>
      <c r="I46" s="4">
        <f t="shared" si="5"/>
        <v>5.1842063915188419E-2</v>
      </c>
    </row>
    <row r="47" spans="1:9" x14ac:dyDescent="0.2">
      <c r="A47">
        <v>2006</v>
      </c>
      <c r="B47" s="4">
        <v>4.6399999999999997E-2</v>
      </c>
      <c r="C47" s="4">
        <v>4.9700000000000001E-2</v>
      </c>
      <c r="D47" s="4">
        <f t="shared" si="0"/>
        <v>3.9799627199982979E-2</v>
      </c>
      <c r="E47" s="4">
        <f t="shared" si="1"/>
        <v>5.1499624599813387E-2</v>
      </c>
      <c r="F47" s="4">
        <f t="shared" si="2"/>
        <v>2.8878821719743542E-2</v>
      </c>
      <c r="G47" s="4">
        <f t="shared" si="3"/>
        <v>5.7579443624419469E-2</v>
      </c>
      <c r="H47" s="4">
        <f t="shared" si="4"/>
        <v>2.5227563147694809E-2</v>
      </c>
      <c r="I47" s="4">
        <f t="shared" si="5"/>
        <v>5.2413517776301433E-2</v>
      </c>
    </row>
    <row r="48" spans="1:9" x14ac:dyDescent="0.2">
      <c r="A48">
        <v>2007</v>
      </c>
      <c r="B48" s="4">
        <v>2.24E-2</v>
      </c>
      <c r="C48" s="4">
        <v>5.4399999999999997E-2</v>
      </c>
      <c r="D48" s="4">
        <f t="shared" si="0"/>
        <v>3.8066052424156283E-2</v>
      </c>
      <c r="E48" s="4">
        <f t="shared" si="1"/>
        <v>4.8666533852170346E-2</v>
      </c>
      <c r="F48" s="4">
        <f t="shared" si="2"/>
        <v>3.1959305801677829E-2</v>
      </c>
      <c r="G48" s="4">
        <f t="shared" si="3"/>
        <v>5.6159458958759956E-2</v>
      </c>
      <c r="H48" s="4">
        <f t="shared" si="4"/>
        <v>2.6156195310989006E-2</v>
      </c>
      <c r="I48" s="4">
        <f t="shared" si="5"/>
        <v>5.3813568342022222E-2</v>
      </c>
    </row>
    <row r="49" spans="1:9" x14ac:dyDescent="0.2">
      <c r="A49">
        <v>2008</v>
      </c>
      <c r="B49" s="4">
        <v>5.4699999999999999E-2</v>
      </c>
      <c r="C49" s="4">
        <v>1.7299999999999999E-2</v>
      </c>
      <c r="D49" s="4">
        <f t="shared" si="0"/>
        <v>4.1165729130554496E-2</v>
      </c>
      <c r="E49" s="4">
        <f t="shared" si="1"/>
        <v>4.0465306973132442E-2</v>
      </c>
      <c r="F49" s="4">
        <f t="shared" si="2"/>
        <v>3.9299252998986844E-2</v>
      </c>
      <c r="G49" s="4">
        <f t="shared" si="3"/>
        <v>4.5238792970877739E-2</v>
      </c>
      <c r="H49" s="4">
        <f t="shared" si="4"/>
        <v>3.1641547672123238E-2</v>
      </c>
      <c r="I49" s="4">
        <f t="shared" si="5"/>
        <v>5.1370058097916171E-2</v>
      </c>
    </row>
    <row r="50" spans="1:9" x14ac:dyDescent="0.2">
      <c r="A50">
        <v>2009</v>
      </c>
      <c r="B50" s="4">
        <v>-8.5000000000000006E-3</v>
      </c>
      <c r="C50" s="4">
        <v>-6.8999999999999999E-3</v>
      </c>
      <c r="D50" s="4">
        <f t="shared" si="0"/>
        <v>2.2863338365382901E-2</v>
      </c>
      <c r="E50" s="4">
        <f t="shared" si="1"/>
        <v>2.159682318672651E-2</v>
      </c>
      <c r="F50" s="4">
        <f t="shared" si="2"/>
        <v>3.2077365918013356E-2</v>
      </c>
      <c r="G50" s="4">
        <f t="shared" si="3"/>
        <v>3.1277360800316956E-2</v>
      </c>
      <c r="H50" s="4">
        <f t="shared" si="4"/>
        <v>2.9426569229897837E-2</v>
      </c>
      <c r="I50" s="4">
        <f t="shared" si="5"/>
        <v>4.1596755172136568E-2</v>
      </c>
    </row>
    <row r="51" spans="1:9" x14ac:dyDescent="0.2">
      <c r="A51">
        <v>2010</v>
      </c>
      <c r="B51" s="4">
        <v>3.2500000000000001E-2</v>
      </c>
      <c r="C51" s="4">
        <v>7.51E-2</v>
      </c>
      <c r="D51" s="4">
        <f t="shared" si="0"/>
        <v>2.622990731435948E-2</v>
      </c>
      <c r="E51" s="4">
        <f t="shared" si="1"/>
        <v>2.8494085367640309E-2</v>
      </c>
      <c r="F51" s="4">
        <f t="shared" si="2"/>
        <v>2.9497576425768557E-2</v>
      </c>
      <c r="G51" s="4">
        <f t="shared" si="3"/>
        <v>3.7915774598886287E-2</v>
      </c>
      <c r="H51" s="4">
        <f t="shared" si="4"/>
        <v>3.1498105747502336E-2</v>
      </c>
      <c r="I51" s="4">
        <f t="shared" si="5"/>
        <v>4.2053753336745103E-2</v>
      </c>
    </row>
    <row r="52" spans="1:9" x14ac:dyDescent="0.2">
      <c r="A52">
        <v>2011</v>
      </c>
      <c r="B52" s="4">
        <v>3.8100000000000002E-2</v>
      </c>
      <c r="C52" s="4">
        <v>8.3999999999999995E-3</v>
      </c>
      <c r="D52" s="4">
        <f t="shared" si="0"/>
        <v>2.0697842513399678E-2</v>
      </c>
      <c r="E52" s="4">
        <f t="shared" si="1"/>
        <v>2.5526998657184663E-2</v>
      </c>
      <c r="F52" s="4">
        <f t="shared" si="2"/>
        <v>2.7837801796010808E-2</v>
      </c>
      <c r="G52" s="4">
        <f t="shared" si="3"/>
        <v>2.9655383440996275E-2</v>
      </c>
      <c r="H52" s="4">
        <f t="shared" si="4"/>
        <v>3.2998096723304116E-2</v>
      </c>
      <c r="I52" s="4">
        <f t="shared" si="5"/>
        <v>3.4267843448461122E-2</v>
      </c>
    </row>
    <row r="53" spans="1:9" x14ac:dyDescent="0.2">
      <c r="A53">
        <v>2012</v>
      </c>
      <c r="B53" s="4">
        <v>3.0099999999999998E-2</v>
      </c>
      <c r="C53" s="4">
        <v>7.2400000000000006E-2</v>
      </c>
      <c r="D53" s="4">
        <f t="shared" si="0"/>
        <v>3.3566610508259487E-2</v>
      </c>
      <c r="E53" s="4">
        <f t="shared" si="1"/>
        <v>5.196191723729271E-2</v>
      </c>
      <c r="F53" s="4">
        <f t="shared" si="2"/>
        <v>2.9377838097630615E-2</v>
      </c>
      <c r="G53" s="4">
        <f t="shared" si="3"/>
        <v>3.3254234152082063E-2</v>
      </c>
      <c r="H53" s="4">
        <f t="shared" si="4"/>
        <v>3.081251013355768E-2</v>
      </c>
      <c r="I53" s="4">
        <f t="shared" si="5"/>
        <v>3.8624084749500298E-2</v>
      </c>
    </row>
    <row r="54" spans="1:9" x14ac:dyDescent="0.2">
      <c r="A54">
        <v>2013</v>
      </c>
      <c r="B54" s="4">
        <v>2.18E-2</v>
      </c>
      <c r="C54" s="4">
        <v>2.69E-2</v>
      </c>
      <c r="D54" s="4">
        <f t="shared" si="0"/>
        <v>2.9999778632827656E-2</v>
      </c>
      <c r="E54" s="4">
        <f t="shared" si="1"/>
        <v>3.5896385765084915E-2</v>
      </c>
      <c r="F54" s="4">
        <f t="shared" si="2"/>
        <v>2.2798637978652891E-2</v>
      </c>
      <c r="G54" s="4">
        <f t="shared" si="3"/>
        <v>3.5174466697625917E-2</v>
      </c>
      <c r="H54" s="4">
        <f t="shared" si="4"/>
        <v>2.7298401621109747E-2</v>
      </c>
      <c r="I54" s="4">
        <f t="shared" si="5"/>
        <v>3.5366984350574171E-2</v>
      </c>
    </row>
    <row r="55" spans="1:9" x14ac:dyDescent="0.2">
      <c r="A55">
        <v>2014</v>
      </c>
      <c r="B55" s="4">
        <v>1.9E-2</v>
      </c>
      <c r="C55" s="4">
        <v>9.7999999999999997E-3</v>
      </c>
      <c r="D55" s="4">
        <f t="shared" si="0"/>
        <v>2.3633222283592659E-2</v>
      </c>
      <c r="E55" s="4">
        <f t="shared" si="1"/>
        <v>3.6363178559199127E-2</v>
      </c>
      <c r="F55" s="4">
        <f t="shared" si="2"/>
        <v>2.8299754409175648E-2</v>
      </c>
      <c r="G55" s="4">
        <f t="shared" si="3"/>
        <v>3.8515648882906817E-2</v>
      </c>
      <c r="H55" s="4">
        <f t="shared" si="4"/>
        <v>2.6812656472046115E-2</v>
      </c>
      <c r="I55" s="4">
        <f t="shared" si="5"/>
        <v>2.8995550499516298E-2</v>
      </c>
    </row>
    <row r="56" spans="1:9" x14ac:dyDescent="0.2">
      <c r="A56">
        <v>2015</v>
      </c>
      <c r="B56" s="4">
        <v>-8.9999999999999993E-3</v>
      </c>
      <c r="C56" s="4">
        <v>3.1300000000000001E-2</v>
      </c>
      <c r="D56" s="4">
        <f t="shared" si="0"/>
        <v>1.0599033107666855E-2</v>
      </c>
      <c r="E56" s="4">
        <f t="shared" si="1"/>
        <v>2.2666236737322265E-2</v>
      </c>
      <c r="F56" s="4">
        <f t="shared" si="2"/>
        <v>1.9998725278824736E-2</v>
      </c>
      <c r="G56" s="4">
        <f t="shared" si="3"/>
        <v>2.9757317824717688E-2</v>
      </c>
      <c r="H56" s="4">
        <f t="shared" si="4"/>
        <v>1.771270960452398E-2</v>
      </c>
      <c r="I56" s="4">
        <f t="shared" si="5"/>
        <v>3.0995664387248212E-2</v>
      </c>
    </row>
    <row r="57" spans="1:9" x14ac:dyDescent="0.2">
      <c r="A57">
        <v>2016</v>
      </c>
      <c r="B57" s="4">
        <v>1.9E-3</v>
      </c>
      <c r="C57" s="4">
        <v>3.3599999999999998E-2</v>
      </c>
      <c r="D57" s="4">
        <f t="shared" si="0"/>
        <v>3.9660026952361704E-3</v>
      </c>
      <c r="E57" s="4">
        <f t="shared" si="1"/>
        <v>2.4899425681638832E-2</v>
      </c>
      <c r="F57" s="4">
        <f t="shared" si="2"/>
        <v>1.2758987321277004E-2</v>
      </c>
      <c r="G57" s="4">
        <f t="shared" si="3"/>
        <v>3.4797886122078125E-2</v>
      </c>
      <c r="H57" s="4">
        <f t="shared" si="4"/>
        <v>1.9198747130104721E-2</v>
      </c>
      <c r="I57" s="4">
        <f t="shared" si="5"/>
        <v>3.678256692631976E-2</v>
      </c>
    </row>
    <row r="58" spans="1:9" x14ac:dyDescent="0.2">
      <c r="A58">
        <v>2017</v>
      </c>
      <c r="B58" s="4">
        <v>6.7000000000000002E-3</v>
      </c>
      <c r="C58" s="4">
        <v>4.02E-2</v>
      </c>
      <c r="D58" s="4">
        <f t="shared" si="0"/>
        <v>-1.3354908223561779E-4</v>
      </c>
      <c r="E58" s="4">
        <f t="shared" si="1"/>
        <v>3.5033262214696492E-2</v>
      </c>
      <c r="F58" s="4">
        <f t="shared" si="2"/>
        <v>8.0793607347970919E-3</v>
      </c>
      <c r="G58" s="4">
        <f t="shared" si="3"/>
        <v>2.8359477225805563E-2</v>
      </c>
      <c r="H58" s="4">
        <f t="shared" si="4"/>
        <v>1.5513115518160703E-2</v>
      </c>
      <c r="I58" s="4">
        <f t="shared" si="5"/>
        <v>3.1798016568345133E-2</v>
      </c>
    </row>
    <row r="59" spans="1:9" x14ac:dyDescent="0.2">
      <c r="A59">
        <v>2018</v>
      </c>
      <c r="B59" s="4">
        <v>1.06E-2</v>
      </c>
      <c r="C59" s="4">
        <v>4.1300000000000003E-2</v>
      </c>
      <c r="D59" s="4">
        <f t="shared" si="0"/>
        <v>6.3999367038434229E-3</v>
      </c>
      <c r="E59" s="4">
        <f t="shared" si="1"/>
        <v>3.83666088768706E-2</v>
      </c>
      <c r="F59" s="4">
        <f t="shared" si="2"/>
        <v>5.8395676870190982E-3</v>
      </c>
      <c r="G59" s="4">
        <f t="shared" si="3"/>
        <v>3.123935341601225E-2</v>
      </c>
      <c r="H59" s="4">
        <f t="shared" si="4"/>
        <v>1.1584968285418995E-2</v>
      </c>
      <c r="I59" s="4">
        <f t="shared" si="5"/>
        <v>3.6498453518291285E-2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E2590-51AD-ED47-8293-3C25B03473E0}">
  <dimension ref="A1:I60"/>
  <sheetViews>
    <sheetView workbookViewId="0">
      <selection activeCell="I7" sqref="I7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0.13689999999999999</v>
      </c>
      <c r="C2" s="4">
        <v>5.74E-2</v>
      </c>
      <c r="F2" s="4"/>
      <c r="G2" s="4"/>
      <c r="H2" s="4"/>
      <c r="I2" s="4"/>
    </row>
    <row r="3" spans="1:9" x14ac:dyDescent="0.2">
      <c r="A3">
        <v>1962</v>
      </c>
      <c r="B3" s="4">
        <v>1.3140000000000001</v>
      </c>
      <c r="C3" s="4">
        <v>1.84E-2</v>
      </c>
      <c r="F3" s="4"/>
      <c r="G3" s="4"/>
      <c r="H3" s="4"/>
      <c r="I3" s="4"/>
    </row>
    <row r="4" spans="1:9" x14ac:dyDescent="0.2">
      <c r="A4">
        <v>1963</v>
      </c>
      <c r="B4" s="4">
        <v>1.4591000000000001</v>
      </c>
      <c r="C4" s="4">
        <v>-2.24E-2</v>
      </c>
      <c r="D4" s="4">
        <f>(($B2+100)*($B3+100)*($B4+100))^(1/3)-100</f>
        <v>0.96825954070244791</v>
      </c>
      <c r="E4" s="4">
        <f>(($C2+100)*($C3+100)*($C4+100))^(1/3)-100</f>
        <v>1.7794693312453091E-2</v>
      </c>
      <c r="F4" s="4"/>
      <c r="G4" s="4"/>
      <c r="H4" s="4"/>
      <c r="I4" s="4"/>
    </row>
    <row r="5" spans="1:9" x14ac:dyDescent="0.2">
      <c r="A5">
        <v>1964</v>
      </c>
      <c r="B5" s="4">
        <v>1.0899000000000001</v>
      </c>
      <c r="C5" s="4">
        <v>3.5299999999999998E-2</v>
      </c>
      <c r="D5" s="4">
        <f t="shared" ref="D5:D59" si="0">(($B3+100)*($B4+100)*($B5+100))^(1/3)-100</f>
        <v>1.2875527794979575</v>
      </c>
      <c r="E5" s="4">
        <f t="shared" ref="E5:E59" si="1">(($C3+100)*($C4+100)*($C5+100))^(1/3)-100</f>
        <v>1.0430400344688451E-2</v>
      </c>
      <c r="F5" s="4"/>
      <c r="G5" s="4"/>
      <c r="H5" s="4"/>
      <c r="I5" s="4"/>
    </row>
    <row r="6" spans="1:9" x14ac:dyDescent="0.2">
      <c r="A6">
        <v>1965</v>
      </c>
      <c r="B6" s="4">
        <v>3.0676000000000001</v>
      </c>
      <c r="C6" s="4">
        <v>1.0800000000000001E-2</v>
      </c>
      <c r="D6" s="4">
        <f t="shared" si="0"/>
        <v>1.8685939789768753</v>
      </c>
      <c r="E6" s="4">
        <f t="shared" si="1"/>
        <v>7.8972047071061979E-3</v>
      </c>
      <c r="F6" s="4">
        <f>(($B2+100)*($B3+100)*($B4+100)*($B5+100)*($B6+100))^(1/5)-100</f>
        <v>1.4090952623920288</v>
      </c>
      <c r="G6" s="4">
        <f>(($C2+100)*($C3+100)*($C4+100)*($C5+100)*($C6+100))^(1/5)-100</f>
        <v>1.9896482806046834E-2</v>
      </c>
      <c r="H6" s="4"/>
      <c r="I6" s="4"/>
    </row>
    <row r="7" spans="1:9" x14ac:dyDescent="0.2">
      <c r="A7">
        <v>1966</v>
      </c>
      <c r="B7" s="4">
        <v>11.362500000000001</v>
      </c>
      <c r="C7" s="4">
        <v>2.7900000000000001E-2</v>
      </c>
      <c r="D7" s="4">
        <f t="shared" si="0"/>
        <v>5.080702468252241</v>
      </c>
      <c r="E7" s="4">
        <f t="shared" si="1"/>
        <v>2.4666140436124806E-2</v>
      </c>
      <c r="F7" s="4">
        <f t="shared" ref="F7:F59" si="2">(($B3+100)*($B4+100)*($B5+100)*($B6+100)*($B7+100))^(1/5)-100</f>
        <v>3.5871475010522289</v>
      </c>
      <c r="G7" s="4">
        <f t="shared" ref="G7:G59" si="3">(($C3+100)*($C4+100)*($C5+100)*($C6+100)*($C7+100))^(1/5)-100</f>
        <v>1.3997998581302795E-2</v>
      </c>
      <c r="H7" s="4"/>
      <c r="I7" s="4"/>
    </row>
    <row r="8" spans="1:9" x14ac:dyDescent="0.2">
      <c r="A8">
        <v>1967</v>
      </c>
      <c r="B8" s="4">
        <v>1.06</v>
      </c>
      <c r="C8" s="4">
        <v>1.38E-2</v>
      </c>
      <c r="D8" s="4">
        <f t="shared" si="0"/>
        <v>5.0703413183498611</v>
      </c>
      <c r="E8" s="4">
        <f t="shared" si="1"/>
        <v>1.7499722157182873E-2</v>
      </c>
      <c r="F8" s="4">
        <f t="shared" si="2"/>
        <v>3.5351555539683659</v>
      </c>
      <c r="G8" s="4">
        <f t="shared" si="3"/>
        <v>1.3078022147681168E-2</v>
      </c>
      <c r="H8" s="4">
        <f>(($B2+100)*($B3+100)*($B4+100)*($B5+100)*($B6+100)*($B7+100)*($B8+100))^(1/7)-100</f>
        <v>2.7239780752968983</v>
      </c>
      <c r="I8" s="4">
        <f>(($C2+100)*($C3+100)*($C4+100)*($C5+100)*($C6+100)*($C7+100)*($C8+100))^(1/7)-100</f>
        <v>2.0168844374140349E-2</v>
      </c>
    </row>
    <row r="9" spans="1:9" x14ac:dyDescent="0.2">
      <c r="A9">
        <v>1968</v>
      </c>
      <c r="B9" s="4">
        <v>1.2884</v>
      </c>
      <c r="C9" s="4">
        <v>0.10920000000000001</v>
      </c>
      <c r="D9" s="4">
        <f t="shared" si="0"/>
        <v>4.4622379134277566</v>
      </c>
      <c r="E9" s="4">
        <f t="shared" si="1"/>
        <v>5.0291167346387056E-2</v>
      </c>
      <c r="F9" s="4">
        <f t="shared" si="2"/>
        <v>3.5002935120965901</v>
      </c>
      <c r="G9" s="4">
        <f t="shared" si="3"/>
        <v>3.939351012390091E-2</v>
      </c>
      <c r="H9" s="4">
        <f t="shared" ref="H9:H59" si="4">(($B3+100)*($B4+100)*($B5+100)*($B6+100)*($B7+100)*($B8+100)*($B9+100))^(1/7)-100</f>
        <v>2.8919022301404596</v>
      </c>
      <c r="I9" s="4">
        <f t="shared" ref="I9:I59" si="5">(($C3+100)*($C4+100)*($C5+100)*($C6+100)*($C7+100)*($C8+100)*($C9+100))^(1/7)-100</f>
        <v>2.7564450128295448E-2</v>
      </c>
    </row>
    <row r="10" spans="1:9" x14ac:dyDescent="0.2">
      <c r="A10">
        <v>1969</v>
      </c>
      <c r="B10" s="4">
        <v>0.15479999999999999</v>
      </c>
      <c r="C10" s="4">
        <v>6.8199999999999997E-2</v>
      </c>
      <c r="D10" s="4">
        <f t="shared" si="0"/>
        <v>0.83320950576860753</v>
      </c>
      <c r="E10" s="4">
        <f t="shared" si="1"/>
        <v>6.3725703679736512E-2</v>
      </c>
      <c r="F10" s="4">
        <f t="shared" si="2"/>
        <v>3.3081017509807396</v>
      </c>
      <c r="G10" s="4">
        <f t="shared" si="3"/>
        <v>4.5972913894772205E-2</v>
      </c>
      <c r="H10" s="4">
        <f t="shared" si="4"/>
        <v>2.7228925467543803</v>
      </c>
      <c r="I10" s="4">
        <f t="shared" si="5"/>
        <v>3.4677869923967819E-2</v>
      </c>
    </row>
    <row r="11" spans="1:9" x14ac:dyDescent="0.2">
      <c r="A11">
        <v>1970</v>
      </c>
      <c r="B11" s="4">
        <v>0.124</v>
      </c>
      <c r="C11" s="4">
        <v>7.5499999999999998E-2</v>
      </c>
      <c r="D11" s="4">
        <f t="shared" si="0"/>
        <v>0.52094362632304581</v>
      </c>
      <c r="E11" s="4">
        <f t="shared" si="1"/>
        <v>8.4298407027006306E-2</v>
      </c>
      <c r="F11" s="4">
        <f t="shared" si="2"/>
        <v>2.7111489258565769</v>
      </c>
      <c r="G11" s="4">
        <f t="shared" si="3"/>
        <v>5.8914116389928495E-2</v>
      </c>
      <c r="H11" s="4">
        <f t="shared" si="4"/>
        <v>2.5286902455530793</v>
      </c>
      <c r="I11" s="4">
        <f t="shared" si="5"/>
        <v>4.8665699631854409E-2</v>
      </c>
    </row>
    <row r="12" spans="1:9" x14ac:dyDescent="0.2">
      <c r="A12">
        <v>1971</v>
      </c>
      <c r="B12" s="4">
        <v>4.2299999999999997E-2</v>
      </c>
      <c r="C12" s="4">
        <v>7.0199999999999999E-2</v>
      </c>
      <c r="D12" s="4">
        <f t="shared" si="0"/>
        <v>0.10702207708861522</v>
      </c>
      <c r="E12" s="4">
        <f t="shared" si="1"/>
        <v>7.12999526008673E-2</v>
      </c>
      <c r="F12" s="4">
        <f t="shared" si="2"/>
        <v>0.53251015617007624</v>
      </c>
      <c r="G12" s="4">
        <f t="shared" si="3"/>
        <v>6.7375308339080675E-2</v>
      </c>
      <c r="H12" s="4">
        <f t="shared" si="4"/>
        <v>2.3762245749212525</v>
      </c>
      <c r="I12" s="4">
        <f t="shared" si="5"/>
        <v>5.3651334662120576E-2</v>
      </c>
    </row>
    <row r="13" spans="1:9" x14ac:dyDescent="0.2">
      <c r="A13">
        <v>1972</v>
      </c>
      <c r="B13" s="4">
        <v>6.5199999999999994E-2</v>
      </c>
      <c r="C13" s="4">
        <v>7.0400000000000004E-2</v>
      </c>
      <c r="D13" s="4">
        <f t="shared" si="0"/>
        <v>7.7160751470614741E-2</v>
      </c>
      <c r="E13" s="4">
        <f t="shared" si="1"/>
        <v>7.2033303277535765E-2</v>
      </c>
      <c r="F13" s="4">
        <f t="shared" si="2"/>
        <v>0.33380469869285889</v>
      </c>
      <c r="G13" s="4">
        <f t="shared" si="3"/>
        <v>7.8698809230346001E-2</v>
      </c>
      <c r="H13" s="4">
        <f t="shared" si="4"/>
        <v>1.9447706392224688</v>
      </c>
      <c r="I13" s="4">
        <f t="shared" si="5"/>
        <v>6.2167093781013705E-2</v>
      </c>
    </row>
    <row r="14" spans="1:9" x14ac:dyDescent="0.2">
      <c r="A14">
        <v>1973</v>
      </c>
      <c r="B14" s="4">
        <v>0.31040000000000001</v>
      </c>
      <c r="C14" s="4">
        <v>8.1000000000000003E-2</v>
      </c>
      <c r="D14" s="4">
        <f t="shared" si="0"/>
        <v>0.13922651820959686</v>
      </c>
      <c r="E14" s="4">
        <f t="shared" si="1"/>
        <v>7.3866539519144681E-2</v>
      </c>
      <c r="F14" s="4">
        <f t="shared" si="2"/>
        <v>0.13929543723044446</v>
      </c>
      <c r="G14" s="4">
        <f t="shared" si="3"/>
        <v>7.3059892209158761E-2</v>
      </c>
      <c r="H14" s="4">
        <f t="shared" si="4"/>
        <v>0.43387921048969247</v>
      </c>
      <c r="I14" s="4">
        <f t="shared" si="5"/>
        <v>6.9753680911034621E-2</v>
      </c>
    </row>
    <row r="15" spans="1:9" x14ac:dyDescent="0.2">
      <c r="A15">
        <v>1974</v>
      </c>
      <c r="B15" s="4">
        <v>0.40489999999999998</v>
      </c>
      <c r="C15" s="4">
        <v>7.6300000000000007E-2</v>
      </c>
      <c r="D15" s="4">
        <f t="shared" si="0"/>
        <v>0.260064413585539</v>
      </c>
      <c r="E15" s="4">
        <f t="shared" si="1"/>
        <v>7.5899906037633968E-2</v>
      </c>
      <c r="F15" s="4">
        <f t="shared" si="2"/>
        <v>0.18925781361961924</v>
      </c>
      <c r="G15" s="4">
        <f t="shared" si="3"/>
        <v>7.4679918433560033E-2</v>
      </c>
      <c r="H15" s="4">
        <f t="shared" si="4"/>
        <v>0.34061388626000166</v>
      </c>
      <c r="I15" s="4">
        <f t="shared" si="5"/>
        <v>7.8684855850340796E-2</v>
      </c>
    </row>
    <row r="16" spans="1:9" x14ac:dyDescent="0.2">
      <c r="A16">
        <v>1975</v>
      </c>
      <c r="B16" s="4">
        <v>0.19170000000000001</v>
      </c>
      <c r="C16" s="4">
        <v>4.9799999999999997E-2</v>
      </c>
      <c r="D16" s="4">
        <f t="shared" si="0"/>
        <v>0.3022954037396488</v>
      </c>
      <c r="E16" s="4">
        <f t="shared" si="1"/>
        <v>6.9032390717197245E-2</v>
      </c>
      <c r="F16" s="4">
        <f t="shared" si="2"/>
        <v>0.20280297559271787</v>
      </c>
      <c r="G16" s="4">
        <f t="shared" si="3"/>
        <v>6.9539432483509245E-2</v>
      </c>
      <c r="H16" s="4">
        <f t="shared" si="4"/>
        <v>0.18468340607209655</v>
      </c>
      <c r="I16" s="4">
        <f t="shared" si="5"/>
        <v>7.0199570169052095E-2</v>
      </c>
    </row>
    <row r="17" spans="1:9" x14ac:dyDescent="0.2">
      <c r="A17">
        <v>1976</v>
      </c>
      <c r="B17" s="4">
        <v>0.1983</v>
      </c>
      <c r="C17" s="4">
        <v>6.8900000000000003E-2</v>
      </c>
      <c r="D17" s="4">
        <f t="shared" si="0"/>
        <v>0.26491782912461304</v>
      </c>
      <c r="E17" s="4">
        <f t="shared" si="1"/>
        <v>6.4999377149192128E-2</v>
      </c>
      <c r="F17" s="4">
        <f t="shared" si="2"/>
        <v>0.2340335577745094</v>
      </c>
      <c r="G17" s="4">
        <f t="shared" si="3"/>
        <v>6.9279432848730949E-2</v>
      </c>
      <c r="H17" s="4">
        <f t="shared" si="4"/>
        <v>0.19089838919246915</v>
      </c>
      <c r="I17" s="4">
        <f t="shared" si="5"/>
        <v>7.0299571867451505E-2</v>
      </c>
    </row>
    <row r="18" spans="1:9" x14ac:dyDescent="0.2">
      <c r="A18">
        <v>1977</v>
      </c>
      <c r="B18" s="4">
        <v>0.1105</v>
      </c>
      <c r="C18" s="4">
        <v>8.7599999999999997E-2</v>
      </c>
      <c r="D18" s="4">
        <f t="shared" si="0"/>
        <v>0.16682537523148255</v>
      </c>
      <c r="E18" s="4">
        <f t="shared" si="1"/>
        <v>6.8765476738875009E-2</v>
      </c>
      <c r="F18" s="4">
        <f t="shared" si="2"/>
        <v>0.24310720120401186</v>
      </c>
      <c r="G18" s="4">
        <f t="shared" si="3"/>
        <v>7.2719157849903127E-2</v>
      </c>
      <c r="H18" s="4">
        <f t="shared" si="4"/>
        <v>0.18896841765131001</v>
      </c>
      <c r="I18" s="4">
        <f t="shared" si="5"/>
        <v>7.2027963911011739E-2</v>
      </c>
    </row>
    <row r="19" spans="1:9" x14ac:dyDescent="0.2">
      <c r="A19">
        <v>1978</v>
      </c>
      <c r="B19" s="4">
        <v>8.1100000000000005E-2</v>
      </c>
      <c r="C19" s="4">
        <v>6.7699999999999996E-2</v>
      </c>
      <c r="D19" s="4">
        <f t="shared" si="0"/>
        <v>0.1299542910022069</v>
      </c>
      <c r="E19" s="4">
        <f t="shared" si="1"/>
        <v>7.473291858305231E-2</v>
      </c>
      <c r="F19" s="4">
        <f t="shared" si="2"/>
        <v>0.19723600411826681</v>
      </c>
      <c r="G19" s="4">
        <f t="shared" si="3"/>
        <v>7.0059236544921077E-2</v>
      </c>
      <c r="H19" s="4">
        <f t="shared" si="4"/>
        <v>0.19451847854027449</v>
      </c>
      <c r="I19" s="4">
        <f t="shared" si="5"/>
        <v>7.1670810706024213E-2</v>
      </c>
    </row>
    <row r="20" spans="1:9" x14ac:dyDescent="0.2">
      <c r="A20">
        <v>1979</v>
      </c>
      <c r="B20" s="4">
        <v>0.1623</v>
      </c>
      <c r="C20" s="4">
        <v>7.3200000000000001E-2</v>
      </c>
      <c r="D20" s="4">
        <f t="shared" si="0"/>
        <v>0.11796103979938266</v>
      </c>
      <c r="E20" s="4">
        <f t="shared" si="1"/>
        <v>7.6166314932990531E-2</v>
      </c>
      <c r="F20" s="4">
        <f t="shared" si="2"/>
        <v>0.14876949145960339</v>
      </c>
      <c r="G20" s="4">
        <f t="shared" si="3"/>
        <v>6.9439267526391291E-2</v>
      </c>
      <c r="H20" s="4">
        <f t="shared" si="4"/>
        <v>0.20840206102134573</v>
      </c>
      <c r="I20" s="4">
        <f t="shared" si="5"/>
        <v>7.2070810988975609E-2</v>
      </c>
    </row>
    <row r="21" spans="1:9" x14ac:dyDescent="0.2">
      <c r="A21">
        <v>1980</v>
      </c>
      <c r="B21" s="4">
        <v>0.1804</v>
      </c>
      <c r="C21" s="4">
        <v>9.8799999999999999E-2</v>
      </c>
      <c r="D21" s="4">
        <f t="shared" si="0"/>
        <v>0.14125735509362869</v>
      </c>
      <c r="E21" s="4">
        <f t="shared" si="1"/>
        <v>7.9899082551165179E-2</v>
      </c>
      <c r="F21" s="4">
        <f t="shared" si="2"/>
        <v>0.14651035791295897</v>
      </c>
      <c r="G21" s="4">
        <f t="shared" si="3"/>
        <v>7.9239271559956137E-2</v>
      </c>
      <c r="H21" s="4">
        <f t="shared" si="4"/>
        <v>0.18983920360135187</v>
      </c>
      <c r="I21" s="4">
        <f t="shared" si="5"/>
        <v>7.4613247471006616E-2</v>
      </c>
    </row>
    <row r="22" spans="1:9" x14ac:dyDescent="0.2">
      <c r="A22">
        <v>1981</v>
      </c>
      <c r="B22" s="4">
        <v>0.1227</v>
      </c>
      <c r="C22" s="4">
        <v>7.9299999999999995E-2</v>
      </c>
      <c r="D22" s="4">
        <f t="shared" si="0"/>
        <v>0.15513043482317812</v>
      </c>
      <c r="E22" s="4">
        <f t="shared" si="1"/>
        <v>8.3766071177976187E-2</v>
      </c>
      <c r="F22" s="4">
        <f t="shared" si="2"/>
        <v>0.13139361006315653</v>
      </c>
      <c r="G22" s="4">
        <f t="shared" si="3"/>
        <v>8.1319399996715447E-2</v>
      </c>
      <c r="H22" s="4">
        <f t="shared" si="4"/>
        <v>0.14956272738447751</v>
      </c>
      <c r="I22" s="4">
        <f t="shared" si="5"/>
        <v>7.5041806170446534E-2</v>
      </c>
    </row>
    <row r="23" spans="1:9" x14ac:dyDescent="0.2">
      <c r="A23">
        <v>1982</v>
      </c>
      <c r="B23" s="4">
        <v>9.4500000000000001E-2</v>
      </c>
      <c r="C23" s="4">
        <v>2.2499999999999999E-2</v>
      </c>
      <c r="D23" s="4">
        <f t="shared" si="0"/>
        <v>0.13252695164221961</v>
      </c>
      <c r="E23" s="4">
        <f t="shared" si="1"/>
        <v>6.6861431702250229E-2</v>
      </c>
      <c r="F23" s="4">
        <f t="shared" si="2"/>
        <v>0.12819273756942096</v>
      </c>
      <c r="G23" s="4">
        <f t="shared" si="3"/>
        <v>6.8296828464639248E-2</v>
      </c>
      <c r="H23" s="4">
        <f t="shared" si="4"/>
        <v>0.13567707860060807</v>
      </c>
      <c r="I23" s="4">
        <f t="shared" si="5"/>
        <v>7.1140365964964758E-2</v>
      </c>
    </row>
    <row r="24" spans="1:9" x14ac:dyDescent="0.2">
      <c r="A24">
        <v>1983</v>
      </c>
      <c r="B24" s="4">
        <v>0.11799999999999999</v>
      </c>
      <c r="C24" s="4">
        <v>4.19E-2</v>
      </c>
      <c r="D24" s="4">
        <f t="shared" si="0"/>
        <v>0.11173257326528585</v>
      </c>
      <c r="E24" s="4">
        <f t="shared" si="1"/>
        <v>4.7897222956208907E-2</v>
      </c>
      <c r="F24" s="4">
        <f t="shared" si="2"/>
        <v>0.1355751215204748</v>
      </c>
      <c r="G24" s="4">
        <f t="shared" si="3"/>
        <v>6.3136265451831264E-2</v>
      </c>
      <c r="H24" s="4">
        <f t="shared" si="4"/>
        <v>0.12420888006641917</v>
      </c>
      <c r="I24" s="4">
        <f t="shared" si="5"/>
        <v>6.7282690649506094E-2</v>
      </c>
    </row>
    <row r="25" spans="1:9" x14ac:dyDescent="0.2">
      <c r="A25">
        <v>1984</v>
      </c>
      <c r="B25" s="4">
        <v>0.1046</v>
      </c>
      <c r="C25" s="4">
        <v>6.9800000000000001E-2</v>
      </c>
      <c r="D25" s="4">
        <f t="shared" si="0"/>
        <v>0.10569953726077586</v>
      </c>
      <c r="E25" s="4">
        <f t="shared" si="1"/>
        <v>4.4731449750699426E-2</v>
      </c>
      <c r="F25" s="4">
        <f t="shared" si="2"/>
        <v>0.12403554124819038</v>
      </c>
      <c r="G25" s="4">
        <f t="shared" si="3"/>
        <v>6.2456324594677426E-2</v>
      </c>
      <c r="H25" s="4">
        <f t="shared" si="4"/>
        <v>0.1233658862123832</v>
      </c>
      <c r="I25" s="4">
        <f t="shared" si="5"/>
        <v>6.474015589873261E-2</v>
      </c>
    </row>
    <row r="26" spans="1:9" x14ac:dyDescent="0.2">
      <c r="A26">
        <v>1985</v>
      </c>
      <c r="B26" s="4">
        <v>4.7199999999999999E-2</v>
      </c>
      <c r="C26" s="4">
        <v>2.46E-2</v>
      </c>
      <c r="D26" s="4">
        <f t="shared" si="0"/>
        <v>8.9928622006496539E-2</v>
      </c>
      <c r="E26" s="4">
        <f t="shared" si="1"/>
        <v>4.5431600435904329E-2</v>
      </c>
      <c r="F26" s="4">
        <f t="shared" si="2"/>
        <v>9.7396358132812111E-2</v>
      </c>
      <c r="G26" s="4">
        <f t="shared" si="3"/>
        <v>4.7617312148318547E-2</v>
      </c>
      <c r="H26" s="4">
        <f t="shared" si="4"/>
        <v>0.11852028037951357</v>
      </c>
      <c r="I26" s="4">
        <f t="shared" si="5"/>
        <v>5.8582058347823818E-2</v>
      </c>
    </row>
    <row r="27" spans="1:9" x14ac:dyDescent="0.2">
      <c r="A27">
        <v>1986</v>
      </c>
      <c r="B27" s="4">
        <v>5.8200000000000002E-2</v>
      </c>
      <c r="C27" s="4">
        <v>5.8799999999999998E-2</v>
      </c>
      <c r="D27" s="4">
        <f t="shared" si="0"/>
        <v>6.9996908740478148E-2</v>
      </c>
      <c r="E27" s="4">
        <f t="shared" si="1"/>
        <v>5.1064815439801237E-2</v>
      </c>
      <c r="F27" s="4">
        <f t="shared" si="2"/>
        <v>8.4496293736023631E-2</v>
      </c>
      <c r="G27" s="4">
        <f t="shared" si="3"/>
        <v>4.3518274240696542E-2</v>
      </c>
      <c r="H27" s="4">
        <f t="shared" si="4"/>
        <v>0.10364872652937152</v>
      </c>
      <c r="I27" s="4">
        <f t="shared" si="5"/>
        <v>5.65250891276321E-2</v>
      </c>
    </row>
    <row r="28" spans="1:9" x14ac:dyDescent="0.2">
      <c r="A28">
        <v>1987</v>
      </c>
      <c r="B28" s="4">
        <v>9.2799999999999994E-2</v>
      </c>
      <c r="C28" s="4">
        <v>4.9299999999999997E-2</v>
      </c>
      <c r="D28" s="4">
        <f t="shared" si="0"/>
        <v>6.6064780533722001E-2</v>
      </c>
      <c r="E28" s="4">
        <f t="shared" si="1"/>
        <v>4.423229486654634E-2</v>
      </c>
      <c r="F28" s="4">
        <f t="shared" si="2"/>
        <v>8.4156325406880228E-2</v>
      </c>
      <c r="G28" s="4">
        <f t="shared" si="3"/>
        <v>4.887882607565075E-2</v>
      </c>
      <c r="H28" s="4">
        <f t="shared" si="4"/>
        <v>9.1139339687430265E-2</v>
      </c>
      <c r="I28" s="4">
        <f t="shared" si="5"/>
        <v>4.9455148547494332E-2</v>
      </c>
    </row>
    <row r="29" spans="1:9" x14ac:dyDescent="0.2">
      <c r="A29">
        <v>1988</v>
      </c>
      <c r="B29" s="4">
        <v>8.0500000000000002E-2</v>
      </c>
      <c r="C29" s="4">
        <v>5.7799999999999997E-2</v>
      </c>
      <c r="D29" s="4">
        <f t="shared" si="0"/>
        <v>7.716564201327003E-2</v>
      </c>
      <c r="E29" s="4">
        <f t="shared" si="1"/>
        <v>5.5299909215051457E-2</v>
      </c>
      <c r="F29" s="4">
        <f t="shared" si="2"/>
        <v>7.665773714415991E-2</v>
      </c>
      <c r="G29" s="4">
        <f t="shared" si="3"/>
        <v>5.205884575127584E-2</v>
      </c>
      <c r="H29" s="4">
        <f t="shared" si="4"/>
        <v>8.511157966925964E-2</v>
      </c>
      <c r="I29" s="4">
        <f t="shared" si="5"/>
        <v>4.6384353173777981E-2</v>
      </c>
    </row>
    <row r="30" spans="1:9" x14ac:dyDescent="0.2">
      <c r="A30">
        <v>1989</v>
      </c>
      <c r="B30" s="4">
        <v>6.4199999999999993E-2</v>
      </c>
      <c r="C30" s="4">
        <v>7.46E-2</v>
      </c>
      <c r="D30" s="4">
        <f t="shared" si="0"/>
        <v>7.9165981122457652E-2</v>
      </c>
      <c r="E30" s="4">
        <f t="shared" si="1"/>
        <v>6.0566114471214405E-2</v>
      </c>
      <c r="F30" s="4">
        <f t="shared" si="2"/>
        <v>6.8578688204411264E-2</v>
      </c>
      <c r="G30" s="4">
        <f t="shared" si="3"/>
        <v>5.3018657139674019E-2</v>
      </c>
      <c r="H30" s="4">
        <f t="shared" si="4"/>
        <v>8.078285262359941E-2</v>
      </c>
      <c r="I30" s="4">
        <f t="shared" si="5"/>
        <v>5.3827326224151761E-2</v>
      </c>
    </row>
    <row r="31" spans="1:9" x14ac:dyDescent="0.2">
      <c r="A31">
        <v>1990</v>
      </c>
      <c r="B31" s="4">
        <v>7.8200000000000006E-2</v>
      </c>
      <c r="C31" s="4">
        <v>7.2400000000000006E-2</v>
      </c>
      <c r="D31" s="4">
        <f t="shared" si="0"/>
        <v>7.4299740751129661E-2</v>
      </c>
      <c r="E31" s="4">
        <f t="shared" si="1"/>
        <v>6.8266388936052635E-2</v>
      </c>
      <c r="F31" s="4">
        <f t="shared" si="2"/>
        <v>7.4779244599142203E-2</v>
      </c>
      <c r="G31" s="4">
        <f t="shared" si="3"/>
        <v>6.2579545877426312E-2</v>
      </c>
      <c r="H31" s="4">
        <f t="shared" si="4"/>
        <v>7.5098283348992823E-2</v>
      </c>
      <c r="I31" s="4">
        <f t="shared" si="5"/>
        <v>5.8184419291592349E-2</v>
      </c>
    </row>
    <row r="32" spans="1:9" x14ac:dyDescent="0.2">
      <c r="A32">
        <v>1991</v>
      </c>
      <c r="B32" s="4">
        <v>9.4200000000000006E-2</v>
      </c>
      <c r="C32" s="4">
        <v>6.9099999999999995E-2</v>
      </c>
      <c r="D32" s="4">
        <f t="shared" si="0"/>
        <v>7.8865916152452087E-2</v>
      </c>
      <c r="E32" s="4">
        <f t="shared" si="1"/>
        <v>7.2033307807217284E-2</v>
      </c>
      <c r="F32" s="4">
        <f t="shared" si="2"/>
        <v>8.1979401465488877E-2</v>
      </c>
      <c r="G32" s="4">
        <f t="shared" si="3"/>
        <v>6.463953887013929E-2</v>
      </c>
      <c r="H32" s="4">
        <f t="shared" si="4"/>
        <v>7.3612940780535041E-2</v>
      </c>
      <c r="I32" s="4">
        <f t="shared" si="5"/>
        <v>5.8084430599308234E-2</v>
      </c>
    </row>
    <row r="33" spans="1:9" x14ac:dyDescent="0.2">
      <c r="A33">
        <v>1992</v>
      </c>
      <c r="B33" s="4">
        <v>7.5200000000000003E-2</v>
      </c>
      <c r="C33" s="4">
        <v>6.5000000000000002E-2</v>
      </c>
      <c r="D33" s="4">
        <f t="shared" si="0"/>
        <v>8.2532985854612662E-2</v>
      </c>
      <c r="E33" s="4">
        <f t="shared" si="1"/>
        <v>6.8833287553587752E-2</v>
      </c>
      <c r="F33" s="4">
        <f t="shared" si="2"/>
        <v>7.8459534419835109E-2</v>
      </c>
      <c r="G33" s="4">
        <f t="shared" si="3"/>
        <v>6.7779823187905208E-2</v>
      </c>
      <c r="H33" s="4">
        <f t="shared" si="4"/>
        <v>7.761351698262331E-2</v>
      </c>
      <c r="I33" s="4">
        <f t="shared" si="5"/>
        <v>6.3856792104871829E-2</v>
      </c>
    </row>
    <row r="34" spans="1:9" x14ac:dyDescent="0.2">
      <c r="A34">
        <v>1993</v>
      </c>
      <c r="B34" s="4">
        <v>9.6699999999999994E-2</v>
      </c>
      <c r="C34" s="4">
        <v>6.5000000000000002E-2</v>
      </c>
      <c r="D34" s="4">
        <f t="shared" si="0"/>
        <v>8.8699539555292972E-2</v>
      </c>
      <c r="E34" s="4">
        <f t="shared" si="1"/>
        <v>6.6366648001391582E-2</v>
      </c>
      <c r="F34" s="4">
        <f t="shared" si="2"/>
        <v>8.1699258603379121E-2</v>
      </c>
      <c r="G34" s="4">
        <f t="shared" si="3"/>
        <v>6.9219925363924517E-2</v>
      </c>
      <c r="H34" s="4">
        <f t="shared" si="4"/>
        <v>8.3113677172818257E-2</v>
      </c>
      <c r="I34" s="4">
        <f t="shared" si="5"/>
        <v>6.4742527631850066E-2</v>
      </c>
    </row>
    <row r="35" spans="1:9" x14ac:dyDescent="0.2">
      <c r="A35">
        <v>1994</v>
      </c>
      <c r="B35" s="4">
        <v>8.5300000000000001E-2</v>
      </c>
      <c r="C35" s="4">
        <v>7.5399999999999995E-2</v>
      </c>
      <c r="D35" s="4">
        <f t="shared" si="0"/>
        <v>8.5732947987509078E-2</v>
      </c>
      <c r="E35" s="4">
        <f t="shared" si="1"/>
        <v>6.8466546573873188E-2</v>
      </c>
      <c r="F35" s="4">
        <f t="shared" si="2"/>
        <v>8.5919640641648698E-2</v>
      </c>
      <c r="G35" s="4">
        <f t="shared" si="3"/>
        <v>6.9379916250667861E-2</v>
      </c>
      <c r="H35" s="4">
        <f t="shared" si="4"/>
        <v>8.2042317882113025E-2</v>
      </c>
      <c r="I35" s="4">
        <f t="shared" si="5"/>
        <v>6.8471257703563992E-2</v>
      </c>
    </row>
    <row r="36" spans="1:9" x14ac:dyDescent="0.2">
      <c r="A36">
        <v>1995</v>
      </c>
      <c r="B36" s="4">
        <v>9.4200000000000006E-2</v>
      </c>
      <c r="C36" s="4">
        <v>8.2199999999999995E-2</v>
      </c>
      <c r="D36" s="4">
        <f t="shared" si="0"/>
        <v>9.2066547096763429E-2</v>
      </c>
      <c r="E36" s="4">
        <f t="shared" si="1"/>
        <v>7.4199750049103841E-2</v>
      </c>
      <c r="F36" s="4">
        <f t="shared" si="2"/>
        <v>8.9119682840959058E-2</v>
      </c>
      <c r="G36" s="4">
        <f t="shared" si="3"/>
        <v>7.1339780330234248E-2</v>
      </c>
      <c r="H36" s="4">
        <f t="shared" si="4"/>
        <v>8.3999376088527811E-2</v>
      </c>
      <c r="I36" s="4">
        <f t="shared" si="5"/>
        <v>7.195697946443147E-2</v>
      </c>
    </row>
    <row r="37" spans="1:9" x14ac:dyDescent="0.2">
      <c r="A37">
        <v>1996</v>
      </c>
      <c r="B37" s="4">
        <v>7.9699999999999993E-2</v>
      </c>
      <c r="C37" s="4">
        <v>7.8200000000000006E-2</v>
      </c>
      <c r="D37" s="4">
        <f t="shared" si="0"/>
        <v>8.6399821922412912E-2</v>
      </c>
      <c r="E37" s="4">
        <f t="shared" si="1"/>
        <v>7.8599961097424398E-2</v>
      </c>
      <c r="F37" s="4">
        <f t="shared" si="2"/>
        <v>8.6219661983733431E-2</v>
      </c>
      <c r="G37" s="4">
        <f t="shared" si="3"/>
        <v>7.3159754865997684E-2</v>
      </c>
      <c r="H37" s="4">
        <f t="shared" si="4"/>
        <v>8.6213952923756665E-2</v>
      </c>
      <c r="I37" s="4">
        <f t="shared" si="5"/>
        <v>7.2471243667848739E-2</v>
      </c>
    </row>
    <row r="38" spans="1:9" x14ac:dyDescent="0.2">
      <c r="A38">
        <v>1997</v>
      </c>
      <c r="B38" s="4">
        <v>6.2300000000000001E-2</v>
      </c>
      <c r="C38" s="4">
        <v>4.7E-2</v>
      </c>
      <c r="D38" s="4">
        <f t="shared" si="0"/>
        <v>7.8732483649602614E-2</v>
      </c>
      <c r="E38" s="4">
        <f t="shared" si="1"/>
        <v>6.9132096056890191E-2</v>
      </c>
      <c r="F38" s="4">
        <f t="shared" si="2"/>
        <v>8.3639244837144133E-2</v>
      </c>
      <c r="G38" s="4">
        <f t="shared" si="3"/>
        <v>6.9559202224866112E-2</v>
      </c>
      <c r="H38" s="4">
        <f t="shared" si="4"/>
        <v>8.3942187775150501E-2</v>
      </c>
      <c r="I38" s="4">
        <f t="shared" si="5"/>
        <v>6.884227488357908E-2</v>
      </c>
    </row>
    <row r="39" spans="1:9" x14ac:dyDescent="0.2">
      <c r="A39">
        <v>1998</v>
      </c>
      <c r="B39" s="4">
        <v>0.58450000000000002</v>
      </c>
      <c r="C39" s="4">
        <v>-0.1313</v>
      </c>
      <c r="D39" s="4">
        <f t="shared" si="0"/>
        <v>0.24187447348334956</v>
      </c>
      <c r="E39" s="4">
        <f t="shared" si="1"/>
        <v>-2.0759370475076366E-3</v>
      </c>
      <c r="F39" s="4">
        <f t="shared" si="2"/>
        <v>0.18099691882061109</v>
      </c>
      <c r="G39" s="4">
        <f t="shared" si="3"/>
        <v>3.0266568801337712E-2</v>
      </c>
      <c r="H39" s="4">
        <f t="shared" si="4"/>
        <v>0.15383128462140405</v>
      </c>
      <c r="I39" s="4">
        <f t="shared" si="5"/>
        <v>4.0189175871304883E-2</v>
      </c>
    </row>
    <row r="40" spans="1:9" x14ac:dyDescent="0.2">
      <c r="A40">
        <v>1999</v>
      </c>
      <c r="B40" s="4">
        <v>0.20480000000000001</v>
      </c>
      <c r="C40" s="4">
        <v>7.9000000000000008E-3</v>
      </c>
      <c r="D40" s="4">
        <f t="shared" si="0"/>
        <v>0.28362465525115965</v>
      </c>
      <c r="E40" s="4">
        <f t="shared" si="1"/>
        <v>-2.5495958411539732E-2</v>
      </c>
      <c r="F40" s="4">
        <f t="shared" si="2"/>
        <v>0.20490835369211879</v>
      </c>
      <c r="G40" s="4">
        <f t="shared" si="3"/>
        <v>1.6769015138720533E-2</v>
      </c>
      <c r="H40" s="4">
        <f t="shared" si="4"/>
        <v>0.17234984194388403</v>
      </c>
      <c r="I40" s="4">
        <f t="shared" si="5"/>
        <v>3.2032060470996271E-2</v>
      </c>
    </row>
    <row r="41" spans="1:9" x14ac:dyDescent="0.2">
      <c r="A41">
        <v>2000</v>
      </c>
      <c r="B41" s="4">
        <v>3.6900000000000002E-2</v>
      </c>
      <c r="C41" s="4">
        <v>4.9200000000000001E-2</v>
      </c>
      <c r="D41" s="4">
        <f t="shared" si="0"/>
        <v>0.27513854334675614</v>
      </c>
      <c r="E41" s="4">
        <f t="shared" si="1"/>
        <v>-2.4763161836801828E-2</v>
      </c>
      <c r="F41" s="4">
        <f t="shared" si="2"/>
        <v>0.19343305048971615</v>
      </c>
      <c r="G41" s="4">
        <f t="shared" si="3"/>
        <v>1.0172459949316703E-2</v>
      </c>
      <c r="H41" s="4">
        <f t="shared" si="4"/>
        <v>0.16379833862633575</v>
      </c>
      <c r="I41" s="4">
        <f t="shared" si="5"/>
        <v>2.9775508557833064E-2</v>
      </c>
    </row>
    <row r="42" spans="1:9" x14ac:dyDescent="0.2">
      <c r="A42">
        <v>2001</v>
      </c>
      <c r="B42" s="4">
        <v>0.115</v>
      </c>
      <c r="C42" s="4">
        <v>3.6400000000000002E-2</v>
      </c>
      <c r="D42" s="4">
        <f t="shared" si="0"/>
        <v>0.1188764988186648</v>
      </c>
      <c r="E42" s="4">
        <f t="shared" si="1"/>
        <v>3.1165177179872217E-2</v>
      </c>
      <c r="F42" s="4">
        <f t="shared" si="2"/>
        <v>0.20050007664951863</v>
      </c>
      <c r="G42" s="4">
        <f t="shared" si="3"/>
        <v>1.8167465076004419E-3</v>
      </c>
      <c r="H42" s="4">
        <f t="shared" si="4"/>
        <v>0.16804398358416961</v>
      </c>
      <c r="I42" s="4">
        <f t="shared" si="5"/>
        <v>2.4205689684123399E-2</v>
      </c>
    </row>
    <row r="43" spans="1:9" x14ac:dyDescent="0.2">
      <c r="A43">
        <v>2002</v>
      </c>
      <c r="B43" s="4">
        <v>0.11899999999999999</v>
      </c>
      <c r="C43" s="4">
        <v>4.4999999999999998E-2</v>
      </c>
      <c r="D43" s="4">
        <f t="shared" si="0"/>
        <v>9.029286295022132E-2</v>
      </c>
      <c r="E43" s="4">
        <f t="shared" si="1"/>
        <v>4.3533191481998301E-2</v>
      </c>
      <c r="F43" s="4">
        <f t="shared" si="2"/>
        <v>0.21185316579473579</v>
      </c>
      <c r="G43" s="4">
        <f t="shared" si="3"/>
        <v>1.4169239586436788E-3</v>
      </c>
      <c r="H43" s="4">
        <f t="shared" si="4"/>
        <v>0.17158907803124634</v>
      </c>
      <c r="I43" s="4">
        <f t="shared" si="5"/>
        <v>1.8893637164509869E-2</v>
      </c>
    </row>
    <row r="44" spans="1:9" x14ac:dyDescent="0.2">
      <c r="A44">
        <v>2003</v>
      </c>
      <c r="B44" s="4">
        <v>6.7599999999999993E-2</v>
      </c>
      <c r="C44" s="4">
        <v>4.7800000000000002E-2</v>
      </c>
      <c r="D44" s="4">
        <f t="shared" si="0"/>
        <v>0.10053061093273641</v>
      </c>
      <c r="E44" s="4">
        <f t="shared" si="1"/>
        <v>4.3066549070829296E-2</v>
      </c>
      <c r="F44" s="4">
        <f t="shared" si="2"/>
        <v>0.10864379517664702</v>
      </c>
      <c r="G44" s="4">
        <f t="shared" si="3"/>
        <v>3.7258823979740896E-2</v>
      </c>
      <c r="H44" s="4">
        <f t="shared" si="4"/>
        <v>0.16985882984285183</v>
      </c>
      <c r="I44" s="4">
        <f t="shared" si="5"/>
        <v>1.455278845844532E-2</v>
      </c>
    </row>
    <row r="45" spans="1:9" x14ac:dyDescent="0.2">
      <c r="A45">
        <v>2004</v>
      </c>
      <c r="B45" s="4">
        <v>6.0600000000000001E-2</v>
      </c>
      <c r="C45" s="4">
        <v>5.0299999999999997E-2</v>
      </c>
      <c r="D45" s="4">
        <f t="shared" si="0"/>
        <v>8.2396613450299583E-2</v>
      </c>
      <c r="E45" s="4">
        <f t="shared" si="1"/>
        <v>4.7699976577803227E-2</v>
      </c>
      <c r="F45" s="4">
        <f t="shared" si="2"/>
        <v>7.9814870630599444E-2</v>
      </c>
      <c r="G45" s="4">
        <f t="shared" si="3"/>
        <v>4.5739875260579765E-2</v>
      </c>
      <c r="H45" s="4">
        <f t="shared" si="4"/>
        <v>0.16961570987807306</v>
      </c>
      <c r="I45" s="4">
        <f t="shared" si="5"/>
        <v>1.5024057474462893E-2</v>
      </c>
    </row>
    <row r="46" spans="1:9" x14ac:dyDescent="0.2">
      <c r="A46">
        <v>2005</v>
      </c>
      <c r="B46" s="4">
        <v>0.1045</v>
      </c>
      <c r="C46" s="4">
        <v>5.6899999999999999E-2</v>
      </c>
      <c r="D46" s="4">
        <f t="shared" si="0"/>
        <v>7.7564813910939279E-2</v>
      </c>
      <c r="E46" s="4">
        <f t="shared" si="1"/>
        <v>5.1666593027832164E-2</v>
      </c>
      <c r="F46" s="4">
        <f t="shared" si="2"/>
        <v>9.3337016035334841E-2</v>
      </c>
      <c r="G46" s="4">
        <f t="shared" si="3"/>
        <v>4.7279774596063362E-2</v>
      </c>
      <c r="H46" s="4">
        <f t="shared" si="4"/>
        <v>0.10118704314531612</v>
      </c>
      <c r="I46" s="4">
        <f t="shared" si="5"/>
        <v>4.1927443510246576E-2</v>
      </c>
    </row>
    <row r="47" spans="1:9" x14ac:dyDescent="0.2">
      <c r="A47">
        <v>2006</v>
      </c>
      <c r="B47" s="4">
        <v>0.13109999999999999</v>
      </c>
      <c r="C47" s="4">
        <v>5.5E-2</v>
      </c>
      <c r="D47" s="4">
        <f t="shared" si="0"/>
        <v>9.8729112252570417E-2</v>
      </c>
      <c r="E47" s="4">
        <f t="shared" si="1"/>
        <v>5.406662820932695E-2</v>
      </c>
      <c r="F47" s="4">
        <f t="shared" si="2"/>
        <v>9.655611222356697E-2</v>
      </c>
      <c r="G47" s="4">
        <f t="shared" si="3"/>
        <v>5.0999902509829553E-2</v>
      </c>
      <c r="H47" s="4">
        <f t="shared" si="4"/>
        <v>9.0666041578600698E-2</v>
      </c>
      <c r="I47" s="4">
        <f t="shared" si="5"/>
        <v>4.8656946149733926E-2</v>
      </c>
    </row>
    <row r="48" spans="1:9" x14ac:dyDescent="0.2">
      <c r="A48">
        <v>2007</v>
      </c>
      <c r="B48" s="4">
        <v>6.4100000000000004E-2</v>
      </c>
      <c r="C48" s="4">
        <v>6.3500000000000001E-2</v>
      </c>
      <c r="D48" s="4">
        <f t="shared" si="0"/>
        <v>9.9896209881748632E-2</v>
      </c>
      <c r="E48" s="4">
        <f t="shared" si="1"/>
        <v>5.8466600361910537E-2</v>
      </c>
      <c r="F48" s="4">
        <f t="shared" si="2"/>
        <v>8.5576165038617091E-2</v>
      </c>
      <c r="G48" s="4">
        <f t="shared" si="3"/>
        <v>5.4699850743503475E-2</v>
      </c>
      <c r="H48" s="4">
        <f t="shared" si="4"/>
        <v>9.4553391325248981E-2</v>
      </c>
      <c r="I48" s="4">
        <f t="shared" si="5"/>
        <v>5.0699667079598498E-2</v>
      </c>
    </row>
    <row r="49" spans="1:9" x14ac:dyDescent="0.2">
      <c r="A49">
        <v>2008</v>
      </c>
      <c r="B49" s="4">
        <v>0.1023</v>
      </c>
      <c r="C49" s="4">
        <v>6.0100000000000001E-2</v>
      </c>
      <c r="D49" s="4">
        <f t="shared" si="0"/>
        <v>9.9162904902314608E-2</v>
      </c>
      <c r="E49" s="4">
        <f t="shared" si="1"/>
        <v>5.9533272358137879E-2</v>
      </c>
      <c r="F49" s="4">
        <f t="shared" si="2"/>
        <v>9.2516449147765911E-2</v>
      </c>
      <c r="G49" s="4">
        <f t="shared" si="3"/>
        <v>5.7159899425187177E-2</v>
      </c>
      <c r="H49" s="4">
        <f t="shared" si="4"/>
        <v>9.273937752156769E-2</v>
      </c>
      <c r="I49" s="4">
        <f t="shared" si="5"/>
        <v>5.4085521569589901E-2</v>
      </c>
    </row>
    <row r="50" spans="1:9" x14ac:dyDescent="0.2">
      <c r="A50">
        <v>2009</v>
      </c>
      <c r="B50" s="4">
        <v>4.3900000000000002E-2</v>
      </c>
      <c r="C50" s="4">
        <v>4.6300000000000001E-2</v>
      </c>
      <c r="D50" s="4">
        <f t="shared" si="0"/>
        <v>7.0097070089076396E-2</v>
      </c>
      <c r="E50" s="4">
        <f t="shared" si="1"/>
        <v>5.6633056903905299E-2</v>
      </c>
      <c r="F50" s="4">
        <f t="shared" si="2"/>
        <v>8.9175160713594437E-2</v>
      </c>
      <c r="G50" s="4">
        <f t="shared" si="3"/>
        <v>5.6359831778834746E-2</v>
      </c>
      <c r="H50" s="4">
        <f t="shared" si="4"/>
        <v>8.2010170473495236E-2</v>
      </c>
      <c r="I50" s="4">
        <f t="shared" si="5"/>
        <v>5.4271251686557775E-2</v>
      </c>
    </row>
    <row r="51" spans="1:9" x14ac:dyDescent="0.2">
      <c r="A51">
        <v>2010</v>
      </c>
      <c r="B51" s="4">
        <v>5.1299999999999998E-2</v>
      </c>
      <c r="C51" s="4">
        <v>6.2199999999999998E-2</v>
      </c>
      <c r="D51" s="4">
        <f t="shared" si="0"/>
        <v>6.5829965759618858E-2</v>
      </c>
      <c r="E51" s="4">
        <f t="shared" si="1"/>
        <v>5.6199751431975642E-2</v>
      </c>
      <c r="F51" s="4">
        <f t="shared" si="2"/>
        <v>7.8534527370919704E-2</v>
      </c>
      <c r="G51" s="4">
        <f t="shared" si="3"/>
        <v>5.7419803597909436E-2</v>
      </c>
      <c r="H51" s="4">
        <f t="shared" si="4"/>
        <v>7.9681101123128428E-2</v>
      </c>
      <c r="I51" s="4">
        <f t="shared" si="5"/>
        <v>5.6328400711606719E-2</v>
      </c>
    </row>
    <row r="52" spans="1:9" x14ac:dyDescent="0.2">
      <c r="A52">
        <v>2011</v>
      </c>
      <c r="B52" s="4">
        <v>5.3600000000000002E-2</v>
      </c>
      <c r="C52" s="4">
        <v>6.1699999999999998E-2</v>
      </c>
      <c r="D52" s="4">
        <f t="shared" si="0"/>
        <v>4.959991440784961E-2</v>
      </c>
      <c r="E52" s="4">
        <f t="shared" si="1"/>
        <v>5.6733061133869001E-2</v>
      </c>
      <c r="F52" s="4">
        <f t="shared" si="2"/>
        <v>6.30378659333104E-2</v>
      </c>
      <c r="G52" s="4">
        <f t="shared" si="3"/>
        <v>5.8759800113747929E-2</v>
      </c>
      <c r="H52" s="4">
        <f t="shared" si="4"/>
        <v>7.8680880438952272E-2</v>
      </c>
      <c r="I52" s="4">
        <f t="shared" si="5"/>
        <v>5.7956990741118375E-2</v>
      </c>
    </row>
    <row r="53" spans="1:9" x14ac:dyDescent="0.2">
      <c r="A53">
        <v>2012</v>
      </c>
      <c r="B53" s="4">
        <v>4.2799999999999998E-2</v>
      </c>
      <c r="C53" s="4">
        <v>6.0299999999999999E-2</v>
      </c>
      <c r="D53" s="4">
        <f t="shared" si="0"/>
        <v>4.9233225506725375E-2</v>
      </c>
      <c r="E53" s="4">
        <f t="shared" si="1"/>
        <v>6.1399996768599863E-2</v>
      </c>
      <c r="F53" s="4">
        <f t="shared" si="2"/>
        <v>5.8777548389230105E-2</v>
      </c>
      <c r="G53" s="4">
        <f t="shared" si="3"/>
        <v>5.8119822245160435E-2</v>
      </c>
      <c r="H53" s="4">
        <f t="shared" si="4"/>
        <v>6.9866539515956561E-2</v>
      </c>
      <c r="I53" s="4">
        <f t="shared" si="5"/>
        <v>5.8442703084338632E-2</v>
      </c>
    </row>
    <row r="54" spans="1:9" x14ac:dyDescent="0.2">
      <c r="A54">
        <v>2013</v>
      </c>
      <c r="B54" s="4">
        <v>6.4100000000000004E-2</v>
      </c>
      <c r="C54" s="4">
        <v>5.5599999999999997E-2</v>
      </c>
      <c r="D54" s="4">
        <f t="shared" si="0"/>
        <v>5.3499622101782052E-2</v>
      </c>
      <c r="E54" s="4">
        <f t="shared" si="1"/>
        <v>5.9199965986394432E-2</v>
      </c>
      <c r="F54" s="4">
        <f t="shared" si="2"/>
        <v>5.1139704147558973E-2</v>
      </c>
      <c r="G54" s="4">
        <f t="shared" si="3"/>
        <v>5.721982386573643E-2</v>
      </c>
      <c r="H54" s="4">
        <f t="shared" si="4"/>
        <v>6.0298219960671418E-2</v>
      </c>
      <c r="I54" s="4">
        <f t="shared" si="5"/>
        <v>5.8528420099165146E-2</v>
      </c>
    </row>
    <row r="55" spans="1:9" x14ac:dyDescent="0.2">
      <c r="A55">
        <v>2014</v>
      </c>
      <c r="B55" s="4">
        <v>6.3899999999999998E-2</v>
      </c>
      <c r="C55" s="4">
        <v>5.0099999999999999E-2</v>
      </c>
      <c r="D55" s="4">
        <f t="shared" si="0"/>
        <v>5.6932834182887859E-2</v>
      </c>
      <c r="E55" s="4">
        <f t="shared" si="1"/>
        <v>5.5333246503352029E-2</v>
      </c>
      <c r="F55" s="4">
        <f t="shared" si="2"/>
        <v>5.513967376424489E-2</v>
      </c>
      <c r="G55" s="4">
        <f t="shared" si="3"/>
        <v>5.7979895270293014E-2</v>
      </c>
      <c r="H55" s="4">
        <f t="shared" si="4"/>
        <v>6.026964959319514E-2</v>
      </c>
      <c r="I55" s="4">
        <f t="shared" si="5"/>
        <v>5.661411962614693E-2</v>
      </c>
    </row>
    <row r="56" spans="1:9" x14ac:dyDescent="0.2">
      <c r="A56">
        <v>2015</v>
      </c>
      <c r="B56" s="4">
        <v>6.3600000000000004E-2</v>
      </c>
      <c r="C56" s="4">
        <v>4.8800000000000003E-2</v>
      </c>
      <c r="D56" s="4">
        <f t="shared" si="0"/>
        <v>6.386666645563821E-2</v>
      </c>
      <c r="E56" s="4">
        <f t="shared" si="1"/>
        <v>5.1499956589537987E-2</v>
      </c>
      <c r="F56" s="4">
        <f t="shared" si="2"/>
        <v>5.7599647206146187E-2</v>
      </c>
      <c r="G56" s="4">
        <f t="shared" si="3"/>
        <v>5.5299864734649873E-2</v>
      </c>
      <c r="H56" s="4">
        <f t="shared" si="4"/>
        <v>5.4742483617260973E-2</v>
      </c>
      <c r="I56" s="4">
        <f t="shared" si="5"/>
        <v>5.4999812016745864E-2</v>
      </c>
    </row>
    <row r="57" spans="1:9" x14ac:dyDescent="0.2">
      <c r="A57">
        <v>2016</v>
      </c>
      <c r="B57" s="4">
        <v>3.5299999999999998E-2</v>
      </c>
      <c r="C57" s="4">
        <v>5.0299999999999997E-2</v>
      </c>
      <c r="D57" s="4">
        <f t="shared" si="0"/>
        <v>5.4265767686587196E-2</v>
      </c>
      <c r="E57" s="4">
        <f t="shared" si="1"/>
        <v>4.9733331123320568E-2</v>
      </c>
      <c r="F57" s="4">
        <f t="shared" si="2"/>
        <v>5.3939233088883043E-2</v>
      </c>
      <c r="G57" s="4">
        <f t="shared" si="3"/>
        <v>5.3019906663450911E-2</v>
      </c>
      <c r="H57" s="4">
        <f t="shared" si="4"/>
        <v>5.3513733770472527E-2</v>
      </c>
      <c r="I57" s="4">
        <f t="shared" si="5"/>
        <v>5.5571280486319097E-2</v>
      </c>
    </row>
    <row r="58" spans="1:9" x14ac:dyDescent="0.2">
      <c r="A58">
        <v>2017</v>
      </c>
      <c r="B58" s="4">
        <v>3.8100000000000002E-2</v>
      </c>
      <c r="C58" s="4">
        <v>5.0700000000000002E-2</v>
      </c>
      <c r="D58" s="4">
        <f t="shared" si="0"/>
        <v>4.5665856539031324E-2</v>
      </c>
      <c r="E58" s="4">
        <f t="shared" si="1"/>
        <v>4.9933329990523134E-2</v>
      </c>
      <c r="F58" s="4">
        <f t="shared" si="2"/>
        <v>5.2999110757980361E-2</v>
      </c>
      <c r="G58" s="4">
        <f t="shared" si="3"/>
        <v>5.1099972674521155E-2</v>
      </c>
      <c r="H58" s="4">
        <f t="shared" si="4"/>
        <v>5.1627871127465141E-2</v>
      </c>
      <c r="I58" s="4">
        <f t="shared" si="5"/>
        <v>5.3928451256794574E-2</v>
      </c>
    </row>
    <row r="59" spans="1:9" x14ac:dyDescent="0.2">
      <c r="A59">
        <v>2018</v>
      </c>
      <c r="B59" s="4">
        <v>3.2000000000000001E-2</v>
      </c>
      <c r="C59" s="4">
        <v>5.1700000000000003E-2</v>
      </c>
      <c r="D59" s="4">
        <f t="shared" si="0"/>
        <v>3.5133302266416422E-2</v>
      </c>
      <c r="E59" s="4">
        <f t="shared" si="1"/>
        <v>5.0899998267496471E-2</v>
      </c>
      <c r="F59" s="4">
        <f t="shared" si="2"/>
        <v>4.6578999111389408E-2</v>
      </c>
      <c r="G59" s="4">
        <f t="shared" si="3"/>
        <v>5.0319995594207967E-2</v>
      </c>
      <c r="H59" s="4">
        <f t="shared" si="4"/>
        <v>4.8541932134966714E-2</v>
      </c>
      <c r="I59" s="4">
        <f t="shared" si="5"/>
        <v>5.2499929596081074E-2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85DFF-4FA8-4645-8B73-0818FD6EB05A}">
  <dimension ref="A1:I59"/>
  <sheetViews>
    <sheetView workbookViewId="0">
      <selection activeCell="G7" sqref="G7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2.29E-2</v>
      </c>
      <c r="C2" s="4">
        <v>2.4899999999999999E-2</v>
      </c>
      <c r="F2" s="4"/>
      <c r="G2" s="4"/>
      <c r="H2" s="4"/>
      <c r="I2" s="4"/>
    </row>
    <row r="3" spans="1:9" x14ac:dyDescent="0.2">
      <c r="A3">
        <v>1962</v>
      </c>
      <c r="B3" s="4">
        <v>-3.2000000000000002E-3</v>
      </c>
      <c r="C3" s="4">
        <v>1.2999999999999999E-2</v>
      </c>
      <c r="F3" s="4"/>
      <c r="G3" s="4"/>
      <c r="H3" s="4"/>
      <c r="I3" s="4"/>
    </row>
    <row r="4" spans="1:9" x14ac:dyDescent="0.2">
      <c r="A4">
        <v>1963</v>
      </c>
      <c r="B4" s="4">
        <v>6.4000000000000003E-3</v>
      </c>
      <c r="C4" s="4">
        <v>6.2199999999999998E-2</v>
      </c>
      <c r="D4" s="4">
        <f>(($B2+100)*($B3+100)*($B4+100))^(1/3)-100</f>
        <v>8.699419163406219E-3</v>
      </c>
      <c r="E4" s="4">
        <f>(($C2+100)*($C3+100)*($C4+100))^(1/3)-100</f>
        <v>3.3364471153745967E-2</v>
      </c>
      <c r="F4" s="4"/>
      <c r="G4" s="4"/>
      <c r="H4" s="4"/>
      <c r="I4" s="4"/>
    </row>
    <row r="5" spans="1:9" x14ac:dyDescent="0.2">
      <c r="A5">
        <v>1964</v>
      </c>
      <c r="B5" s="4">
        <v>2.87E-2</v>
      </c>
      <c r="C5" s="4">
        <v>6.9800000000000001E-2</v>
      </c>
      <c r="D5" s="4">
        <f t="shared" ref="D5:D59" si="0">(($B3+100)*($B4+100)*($B5+100))^(1/3)-100</f>
        <v>1.0632440652429409E-2</v>
      </c>
      <c r="E5" s="4">
        <f t="shared" ref="E5:E59" si="1">(($C3+100)*($C4+100)*($C5+100))^(1/3)-100</f>
        <v>4.8330165269561576E-2</v>
      </c>
      <c r="F5" s="4"/>
      <c r="G5" s="4"/>
      <c r="H5" s="4"/>
      <c r="I5" s="4"/>
    </row>
    <row r="6" spans="1:9" x14ac:dyDescent="0.2">
      <c r="A6">
        <v>1965</v>
      </c>
      <c r="B6" s="4">
        <v>3.4099999999999998E-2</v>
      </c>
      <c r="C6" s="4">
        <v>5.9799999999999999E-2</v>
      </c>
      <c r="D6" s="4">
        <f t="shared" si="0"/>
        <v>2.3065948053442753E-2</v>
      </c>
      <c r="E6" s="4">
        <f t="shared" si="1"/>
        <v>6.3933242548330327E-2</v>
      </c>
      <c r="F6" s="4">
        <f>(($B2+100)*($B3+100)*($B4+100)*($B5+100)*($B6+100))^(1/5)-100</f>
        <v>1.777901867363596E-2</v>
      </c>
      <c r="G6" s="4">
        <f>(($C2+100)*($C3+100)*($C4+100)*($C5+100)*($C6+100))^(1/5)-100</f>
        <v>4.593744749729467E-2</v>
      </c>
      <c r="H6" s="4"/>
      <c r="I6" s="4"/>
    </row>
    <row r="7" spans="1:9" x14ac:dyDescent="0.2">
      <c r="A7">
        <v>1966</v>
      </c>
      <c r="B7" s="4">
        <v>3.2899999999999999E-2</v>
      </c>
      <c r="C7" s="4">
        <v>2.3800000000000002E-2</v>
      </c>
      <c r="D7" s="4">
        <f t="shared" si="0"/>
        <v>3.1899973208254551E-2</v>
      </c>
      <c r="E7" s="4">
        <f t="shared" si="1"/>
        <v>5.113138307208942E-2</v>
      </c>
      <c r="F7" s="4">
        <f t="shared" ref="F7:F59" si="2">(($B3+100)*($B4+100)*($B5+100)*($B6+100)*($B7+100))^(1/5)-100</f>
        <v>1.9778836304723768E-2</v>
      </c>
      <c r="G7" s="4">
        <f t="shared" ref="G7:G59" si="3">(($C3+100)*($C4+100)*($C5+100)*($C6+100)*($C7+100))^(1/5)-100</f>
        <v>4.5717400258396879E-2</v>
      </c>
      <c r="H7" s="4"/>
      <c r="I7" s="4"/>
    </row>
    <row r="8" spans="1:9" x14ac:dyDescent="0.2">
      <c r="A8">
        <v>1967</v>
      </c>
      <c r="B8" s="4">
        <v>3.4799999999999998E-2</v>
      </c>
      <c r="C8" s="4">
        <v>6.3E-2</v>
      </c>
      <c r="D8" s="4">
        <f t="shared" si="0"/>
        <v>3.3933330256544991E-2</v>
      </c>
      <c r="E8" s="4">
        <f t="shared" si="1"/>
        <v>4.886508793123312E-2</v>
      </c>
      <c r="F8" s="4">
        <f t="shared" si="2"/>
        <v>2.7379427513125165E-2</v>
      </c>
      <c r="G8" s="4">
        <f t="shared" si="3"/>
        <v>5.5718671778819839E-2</v>
      </c>
      <c r="H8" s="4">
        <f>(($B2+100)*($B3+100)*($B4+100)*($B5+100)*($B6+100)*($B7+100)*($B8+100))^(1/7)-100</f>
        <v>2.2370462858987139E-2</v>
      </c>
      <c r="I8" s="4">
        <f>(($C2+100)*($C3+100)*($C4+100)*($C5+100)*($C6+100)*($C7+100)*($C8+100))^(1/7)-100</f>
        <v>4.5211907359046677E-2</v>
      </c>
    </row>
    <row r="9" spans="1:9" x14ac:dyDescent="0.2">
      <c r="A9">
        <v>1968</v>
      </c>
      <c r="B9" s="4">
        <v>2.52E-2</v>
      </c>
      <c r="C9" s="4">
        <v>5.0999999999999997E-2</v>
      </c>
      <c r="D9" s="4">
        <f t="shared" si="0"/>
        <v>3.0966580547485023E-2</v>
      </c>
      <c r="E9" s="4">
        <f t="shared" si="1"/>
        <v>4.593198917582697E-2</v>
      </c>
      <c r="F9" s="4">
        <f t="shared" si="2"/>
        <v>3.1139933527754238E-2</v>
      </c>
      <c r="G9" s="4">
        <f t="shared" si="3"/>
        <v>5.3478716580471541E-2</v>
      </c>
      <c r="H9" s="4">
        <f t="shared" ref="H9:H59" si="4">(($B3+100)*($B4+100)*($B5+100)*($B6+100)*($B7+100)*($B8+100)*($B9+100))^(1/7)-100</f>
        <v>2.2699029310061292E-2</v>
      </c>
      <c r="I9" s="4">
        <f t="shared" ref="I9:I59" si="5">(($C3+100)*($C4+100)*($C5+100)*($C6+100)*($C7+100)*($C8+100)*($C9+100))^(1/7)-100</f>
        <v>4.8940818962094568E-2</v>
      </c>
    </row>
    <row r="10" spans="1:9" x14ac:dyDescent="0.2">
      <c r="A10">
        <v>1969</v>
      </c>
      <c r="B10" s="4">
        <v>3.2800000000000003E-2</v>
      </c>
      <c r="C10" s="4">
        <v>7.0400000000000004E-2</v>
      </c>
      <c r="D10" s="4">
        <f t="shared" si="0"/>
        <v>3.0933247847244161E-2</v>
      </c>
      <c r="E10" s="4">
        <f t="shared" si="1"/>
        <v>6.1466347346993189E-2</v>
      </c>
      <c r="F10" s="4">
        <f t="shared" si="2"/>
        <v>3.1959940085286576E-2</v>
      </c>
      <c r="G10" s="4">
        <f t="shared" si="3"/>
        <v>5.3598696720868588E-2</v>
      </c>
      <c r="H10" s="4">
        <f t="shared" si="4"/>
        <v>2.7842424922170039E-2</v>
      </c>
      <c r="I10" s="4">
        <f t="shared" si="5"/>
        <v>5.7141748780139778E-2</v>
      </c>
    </row>
    <row r="11" spans="1:9" x14ac:dyDescent="0.2">
      <c r="A11">
        <v>1970</v>
      </c>
      <c r="B11" s="4">
        <v>3.44E-2</v>
      </c>
      <c r="C11" s="4">
        <v>7.17E-2</v>
      </c>
      <c r="D11" s="4">
        <f t="shared" si="0"/>
        <v>3.0799919490107186E-2</v>
      </c>
      <c r="E11" s="4">
        <f t="shared" si="1"/>
        <v>6.4366218857401236E-2</v>
      </c>
      <c r="F11" s="4">
        <f t="shared" si="2"/>
        <v>3.2019938729817454E-2</v>
      </c>
      <c r="G11" s="4">
        <f t="shared" si="3"/>
        <v>5.597843601282193E-2</v>
      </c>
      <c r="H11" s="4">
        <f t="shared" si="4"/>
        <v>3.1842802575255291E-2</v>
      </c>
      <c r="I11" s="4">
        <f t="shared" si="5"/>
        <v>5.8498767817610542E-2</v>
      </c>
    </row>
    <row r="12" spans="1:9" x14ac:dyDescent="0.2">
      <c r="A12">
        <v>1971</v>
      </c>
      <c r="B12" s="4">
        <v>6.1400000000000003E-2</v>
      </c>
      <c r="C12" s="4">
        <v>0.04</v>
      </c>
      <c r="D12" s="4">
        <f t="shared" si="0"/>
        <v>4.2865806243597149E-2</v>
      </c>
      <c r="E12" s="4">
        <f t="shared" si="1"/>
        <v>6.0698927943789727E-2</v>
      </c>
      <c r="F12" s="4">
        <f t="shared" si="2"/>
        <v>3.7719239113158665E-2</v>
      </c>
      <c r="G12" s="4">
        <f t="shared" si="3"/>
        <v>5.9219268396873304E-2</v>
      </c>
      <c r="H12" s="4">
        <f t="shared" si="4"/>
        <v>3.6513723550669397E-2</v>
      </c>
      <c r="I12" s="4">
        <f t="shared" si="5"/>
        <v>5.4241562376915908E-2</v>
      </c>
    </row>
    <row r="13" spans="1:9" x14ac:dyDescent="0.2">
      <c r="A13">
        <v>1972</v>
      </c>
      <c r="B13" s="4">
        <v>6.0199999999999997E-2</v>
      </c>
      <c r="C13" s="4">
        <v>3.9100000000000003E-2</v>
      </c>
      <c r="D13" s="4">
        <f t="shared" si="0"/>
        <v>5.1999224757878437E-2</v>
      </c>
      <c r="E13" s="4">
        <f t="shared" si="1"/>
        <v>5.0265518181390689E-2</v>
      </c>
      <c r="F13" s="4">
        <f t="shared" si="2"/>
        <v>4.2798871474033717E-2</v>
      </c>
      <c r="G13" s="4">
        <f t="shared" si="3"/>
        <v>5.4438992273603048E-2</v>
      </c>
      <c r="H13" s="4">
        <f t="shared" si="4"/>
        <v>4.0241968078106538E-2</v>
      </c>
      <c r="I13" s="4">
        <f t="shared" si="5"/>
        <v>5.1284321589534443E-2</v>
      </c>
    </row>
    <row r="14" spans="1:9" x14ac:dyDescent="0.2">
      <c r="A14">
        <v>1973</v>
      </c>
      <c r="B14" s="4">
        <v>9.0899999999999995E-2</v>
      </c>
      <c r="C14" s="4">
        <v>2.6100000000000002E-2</v>
      </c>
      <c r="D14" s="4">
        <f t="shared" si="0"/>
        <v>7.0832326235901633E-2</v>
      </c>
      <c r="E14" s="4">
        <f t="shared" si="1"/>
        <v>3.5066465053589013E-2</v>
      </c>
      <c r="F14" s="4">
        <f t="shared" si="2"/>
        <v>5.5937731813955338E-2</v>
      </c>
      <c r="G14" s="4">
        <f t="shared" si="3"/>
        <v>4.945832525280025E-2</v>
      </c>
      <c r="H14" s="4">
        <f t="shared" si="4"/>
        <v>4.8526232171312245E-2</v>
      </c>
      <c r="I14" s="4">
        <f t="shared" si="5"/>
        <v>5.1612980063325153E-2</v>
      </c>
    </row>
    <row r="15" spans="1:9" x14ac:dyDescent="0.2">
      <c r="A15">
        <v>1974</v>
      </c>
      <c r="B15" s="4">
        <v>0.1542</v>
      </c>
      <c r="C15" s="4">
        <v>4.1000000000000002E-2</v>
      </c>
      <c r="D15" s="4">
        <f t="shared" si="0"/>
        <v>0.10175901669538234</v>
      </c>
      <c r="E15" s="4">
        <f t="shared" si="1"/>
        <v>3.5399780837778394E-2</v>
      </c>
      <c r="F15" s="4">
        <f t="shared" si="2"/>
        <v>8.0211567162038477E-2</v>
      </c>
      <c r="G15" s="4">
        <f t="shared" si="3"/>
        <v>4.3578864778268667E-2</v>
      </c>
      <c r="H15" s="4">
        <f t="shared" si="4"/>
        <v>6.5576995414929229E-2</v>
      </c>
      <c r="I15" s="4">
        <f t="shared" si="5"/>
        <v>4.8470184426349761E-2</v>
      </c>
    </row>
    <row r="16" spans="1:9" x14ac:dyDescent="0.2">
      <c r="A16">
        <v>1975</v>
      </c>
      <c r="B16" s="4">
        <v>0.15160000000000001</v>
      </c>
      <c r="C16" s="4">
        <v>1.35E-2</v>
      </c>
      <c r="D16" s="4">
        <f t="shared" si="0"/>
        <v>0.13222906165191262</v>
      </c>
      <c r="E16" s="4">
        <f t="shared" si="1"/>
        <v>2.6866035163351398E-2</v>
      </c>
      <c r="F16" s="4">
        <f t="shared" si="2"/>
        <v>0.103651319496052</v>
      </c>
      <c r="G16" s="4">
        <f t="shared" si="3"/>
        <v>3.1939427698574718E-2</v>
      </c>
      <c r="H16" s="4">
        <f t="shared" si="4"/>
        <v>8.3631651717951172E-2</v>
      </c>
      <c r="I16" s="4">
        <f t="shared" si="5"/>
        <v>4.3112316317476029E-2</v>
      </c>
    </row>
    <row r="17" spans="1:9" x14ac:dyDescent="0.2">
      <c r="A17">
        <v>1976</v>
      </c>
      <c r="B17" s="4">
        <v>0.13320000000000001</v>
      </c>
      <c r="C17" s="4">
        <v>2.5899999999999999E-2</v>
      </c>
      <c r="D17" s="4">
        <f t="shared" si="0"/>
        <v>0.14633289710911868</v>
      </c>
      <c r="E17" s="4">
        <f t="shared" si="1"/>
        <v>2.6799367941663377E-2</v>
      </c>
      <c r="F17" s="4">
        <f t="shared" si="2"/>
        <v>0.11801326143518054</v>
      </c>
      <c r="G17" s="4">
        <f t="shared" si="3"/>
        <v>2.9119495930800099E-2</v>
      </c>
      <c r="H17" s="4">
        <f t="shared" si="4"/>
        <v>9.7975628375877477E-2</v>
      </c>
      <c r="I17" s="4">
        <f t="shared" si="5"/>
        <v>3.6755695408871247E-2</v>
      </c>
    </row>
    <row r="18" spans="1:9" x14ac:dyDescent="0.2">
      <c r="A18">
        <v>1977</v>
      </c>
      <c r="B18" s="4">
        <v>0.1231</v>
      </c>
      <c r="C18" s="4">
        <v>3.5999999999999997E-2</v>
      </c>
      <c r="D18" s="4">
        <f t="shared" si="0"/>
        <v>0.13596597161905777</v>
      </c>
      <c r="E18" s="4">
        <f t="shared" si="1"/>
        <v>2.5132910092011684E-2</v>
      </c>
      <c r="F18" s="4">
        <f t="shared" si="2"/>
        <v>0.13059736610964023</v>
      </c>
      <c r="G18" s="4">
        <f t="shared" si="3"/>
        <v>2.8499550101400928E-2</v>
      </c>
      <c r="H18" s="4">
        <f t="shared" si="4"/>
        <v>0.11065029440371177</v>
      </c>
      <c r="I18" s="4">
        <f t="shared" si="5"/>
        <v>3.1656696650586014E-2</v>
      </c>
    </row>
    <row r="19" spans="1:9" x14ac:dyDescent="0.2">
      <c r="A19">
        <v>1978</v>
      </c>
      <c r="B19" s="4">
        <v>0.08</v>
      </c>
      <c r="C19" s="4">
        <v>8.9999999999999993E-3</v>
      </c>
      <c r="D19" s="4">
        <f t="shared" si="0"/>
        <v>0.11209734169842989</v>
      </c>
      <c r="E19" s="4">
        <f t="shared" si="1"/>
        <v>2.3632713121770621E-2</v>
      </c>
      <c r="F19" s="4">
        <f t="shared" si="2"/>
        <v>0.12841640648751707</v>
      </c>
      <c r="G19" s="4">
        <f t="shared" si="3"/>
        <v>2.5079234161609065E-2</v>
      </c>
      <c r="H19" s="4">
        <f t="shared" si="4"/>
        <v>0.11330853334632707</v>
      </c>
      <c r="I19" s="4">
        <f t="shared" si="5"/>
        <v>2.7227906367542687E-2</v>
      </c>
    </row>
    <row r="20" spans="1:9" x14ac:dyDescent="0.2">
      <c r="A20">
        <v>1979</v>
      </c>
      <c r="B20" s="4">
        <v>9.1200000000000003E-2</v>
      </c>
      <c r="C20" s="4">
        <v>4.0399999999999998E-2</v>
      </c>
      <c r="D20" s="4">
        <f t="shared" si="0"/>
        <v>9.8098334704246781E-2</v>
      </c>
      <c r="E20" s="4">
        <f t="shared" si="1"/>
        <v>2.8465703371381323E-2</v>
      </c>
      <c r="F20" s="4">
        <f t="shared" si="2"/>
        <v>0.11581647952644403</v>
      </c>
      <c r="G20" s="4">
        <f t="shared" si="3"/>
        <v>2.4959252970901957E-2</v>
      </c>
      <c r="H20" s="4">
        <f t="shared" si="4"/>
        <v>0.11773886709661951</v>
      </c>
      <c r="I20" s="4">
        <f t="shared" si="5"/>
        <v>2.7413597579567295E-2</v>
      </c>
    </row>
    <row r="21" spans="1:9" x14ac:dyDescent="0.2">
      <c r="A21">
        <v>1980</v>
      </c>
      <c r="B21" s="4">
        <v>0.1014</v>
      </c>
      <c r="C21" s="4">
        <v>3.0300000000000001E-2</v>
      </c>
      <c r="D21" s="4">
        <f t="shared" si="0"/>
        <v>9.086628510101491E-2</v>
      </c>
      <c r="E21" s="4">
        <f t="shared" si="1"/>
        <v>2.6565810386088629E-2</v>
      </c>
      <c r="F21" s="4">
        <f t="shared" si="2"/>
        <v>0.10577805388714978</v>
      </c>
      <c r="G21" s="4">
        <f t="shared" si="3"/>
        <v>2.8319412185112469E-2</v>
      </c>
      <c r="H21" s="4">
        <f t="shared" si="4"/>
        <v>0.11923920186154646</v>
      </c>
      <c r="I21" s="4">
        <f t="shared" si="5"/>
        <v>2.801359466209874E-2</v>
      </c>
    </row>
    <row r="22" spans="1:9" x14ac:dyDescent="0.2">
      <c r="A22">
        <v>1981</v>
      </c>
      <c r="B22" s="4">
        <v>9.4899999999999998E-2</v>
      </c>
      <c r="C22" s="4">
        <v>3.3399999999999999E-2</v>
      </c>
      <c r="D22" s="4">
        <f t="shared" si="0"/>
        <v>9.58332445414527E-2</v>
      </c>
      <c r="E22" s="4">
        <f t="shared" si="1"/>
        <v>3.4699910798636324E-2</v>
      </c>
      <c r="F22" s="4">
        <f t="shared" si="2"/>
        <v>9.811897971512451E-2</v>
      </c>
      <c r="G22" s="4">
        <f t="shared" si="3"/>
        <v>2.9819403479493189E-2</v>
      </c>
      <c r="H22" s="4">
        <f t="shared" si="4"/>
        <v>0.11076858073332119</v>
      </c>
      <c r="I22" s="4">
        <f t="shared" si="5"/>
        <v>2.6927985967958534E-2</v>
      </c>
    </row>
    <row r="23" spans="1:9" x14ac:dyDescent="0.2">
      <c r="A23">
        <v>1982</v>
      </c>
      <c r="B23" s="4">
        <v>0.1135</v>
      </c>
      <c r="C23" s="4">
        <v>3.3300000000000003E-2</v>
      </c>
      <c r="D23" s="4">
        <f t="shared" si="0"/>
        <v>0.10326636996722982</v>
      </c>
      <c r="E23" s="4">
        <f t="shared" si="1"/>
        <v>3.2333322992158742E-2</v>
      </c>
      <c r="F23" s="4">
        <f t="shared" si="2"/>
        <v>9.619938513772297E-2</v>
      </c>
      <c r="G23" s="4">
        <f t="shared" si="3"/>
        <v>2.9279431013122803E-2</v>
      </c>
      <c r="H23" s="4">
        <f t="shared" si="4"/>
        <v>0.10532705537958975</v>
      </c>
      <c r="I23" s="4">
        <f t="shared" si="5"/>
        <v>2.9756697170626012E-2</v>
      </c>
    </row>
    <row r="24" spans="1:9" x14ac:dyDescent="0.2">
      <c r="A24">
        <v>1983</v>
      </c>
      <c r="B24" s="4">
        <v>0.1004</v>
      </c>
      <c r="C24" s="4">
        <v>-2.2200000000000001E-2</v>
      </c>
      <c r="D24" s="4">
        <f t="shared" si="0"/>
        <v>0.10293302930894299</v>
      </c>
      <c r="E24" s="4">
        <f t="shared" si="1"/>
        <v>1.4829904740835786E-2</v>
      </c>
      <c r="F24" s="4">
        <f t="shared" si="2"/>
        <v>0.10027971286930892</v>
      </c>
      <c r="G24" s="4">
        <f t="shared" si="3"/>
        <v>2.3037386704814367E-2</v>
      </c>
      <c r="H24" s="4">
        <f t="shared" si="4"/>
        <v>0.10064198765144283</v>
      </c>
      <c r="I24" s="4">
        <f t="shared" si="5"/>
        <v>2.2883587052106691E-2</v>
      </c>
    </row>
    <row r="25" spans="1:9" x14ac:dyDescent="0.2">
      <c r="A25">
        <v>1984</v>
      </c>
      <c r="B25" s="4">
        <v>3.9600000000000003E-2</v>
      </c>
      <c r="C25" s="4">
        <v>4.58E-2</v>
      </c>
      <c r="D25" s="4">
        <f t="shared" si="0"/>
        <v>8.4494820653389979E-2</v>
      </c>
      <c r="E25" s="4">
        <f t="shared" si="1"/>
        <v>1.8962300022550949E-2</v>
      </c>
      <c r="F25" s="4">
        <f t="shared" si="2"/>
        <v>8.9956647737963635E-2</v>
      </c>
      <c r="G25" s="4">
        <f t="shared" si="3"/>
        <v>2.4117175950550518E-2</v>
      </c>
      <c r="H25" s="4">
        <f t="shared" si="4"/>
        <v>8.8711827127482934E-2</v>
      </c>
      <c r="I25" s="4">
        <f t="shared" si="5"/>
        <v>2.4283344720828381E-2</v>
      </c>
    </row>
    <row r="26" spans="1:9" x14ac:dyDescent="0.2">
      <c r="A26">
        <v>1985</v>
      </c>
      <c r="B26" s="4">
        <v>6.7299999999999999E-2</v>
      </c>
      <c r="C26" s="4">
        <v>5.2499999999999998E-2</v>
      </c>
      <c r="D26" s="4">
        <f t="shared" si="0"/>
        <v>6.9096913554631101E-2</v>
      </c>
      <c r="E26" s="4">
        <f t="shared" si="1"/>
        <v>2.5360973353897975E-2</v>
      </c>
      <c r="F26" s="4">
        <f t="shared" si="2"/>
        <v>8.3136497994573233E-2</v>
      </c>
      <c r="G26" s="4">
        <f t="shared" si="3"/>
        <v>2.8556507440612222E-2</v>
      </c>
      <c r="H26" s="4">
        <f t="shared" si="4"/>
        <v>8.6897284795696805E-2</v>
      </c>
      <c r="I26" s="4">
        <f t="shared" si="5"/>
        <v>3.0497421819021042E-2</v>
      </c>
    </row>
    <row r="27" spans="1:9" x14ac:dyDescent="0.2">
      <c r="A27">
        <v>1986</v>
      </c>
      <c r="B27" s="4">
        <v>9.0499999999999997E-2</v>
      </c>
      <c r="C27" s="4">
        <v>4.0399999999999998E-2</v>
      </c>
      <c r="D27" s="4">
        <f t="shared" si="0"/>
        <v>6.5797836757681694E-2</v>
      </c>
      <c r="E27" s="4">
        <f t="shared" si="1"/>
        <v>4.6233210912703271E-2</v>
      </c>
      <c r="F27" s="4">
        <f t="shared" si="2"/>
        <v>8.2256585943341065E-2</v>
      </c>
      <c r="G27" s="4">
        <f t="shared" si="3"/>
        <v>2.9956400470922517E-2</v>
      </c>
      <c r="H27" s="4">
        <f t="shared" si="4"/>
        <v>8.6797288794784322E-2</v>
      </c>
      <c r="I27" s="4">
        <f t="shared" si="5"/>
        <v>3.0497421819021042E-2</v>
      </c>
    </row>
    <row r="28" spans="1:9" x14ac:dyDescent="0.2">
      <c r="A28">
        <v>1987</v>
      </c>
      <c r="B28" s="4">
        <v>8.5300000000000001E-2</v>
      </c>
      <c r="C28" s="4">
        <v>2.5600000000000001E-2</v>
      </c>
      <c r="D28" s="4">
        <f t="shared" si="0"/>
        <v>8.1032839670427848E-2</v>
      </c>
      <c r="E28" s="4">
        <f t="shared" si="1"/>
        <v>3.9499395200110143E-2</v>
      </c>
      <c r="F28" s="4">
        <f t="shared" si="2"/>
        <v>7.6617710694421248E-2</v>
      </c>
      <c r="G28" s="4">
        <f t="shared" si="3"/>
        <v>2.8416404528428529E-2</v>
      </c>
      <c r="H28" s="4">
        <f t="shared" si="4"/>
        <v>8.4497465785048576E-2</v>
      </c>
      <c r="I28" s="4">
        <f t="shared" si="5"/>
        <v>2.9825978401632369E-2</v>
      </c>
    </row>
    <row r="29" spans="1:9" x14ac:dyDescent="0.2">
      <c r="A29">
        <v>1988</v>
      </c>
      <c r="B29" s="4">
        <v>7.22E-2</v>
      </c>
      <c r="C29" s="4">
        <v>5.74E-2</v>
      </c>
      <c r="D29" s="4">
        <f t="shared" si="0"/>
        <v>8.2666370493200247E-2</v>
      </c>
      <c r="E29" s="4">
        <f t="shared" si="1"/>
        <v>4.1132489642023984E-2</v>
      </c>
      <c r="F29" s="4">
        <f t="shared" si="2"/>
        <v>7.0978415159771657E-2</v>
      </c>
      <c r="G29" s="4">
        <f t="shared" si="3"/>
        <v>4.4339394250783926E-2</v>
      </c>
      <c r="H29" s="4">
        <f t="shared" si="4"/>
        <v>8.1254630465650735E-2</v>
      </c>
      <c r="I29" s="4">
        <f t="shared" si="5"/>
        <v>3.3254074862952621E-2</v>
      </c>
    </row>
    <row r="30" spans="1:9" x14ac:dyDescent="0.2">
      <c r="A30">
        <v>1989</v>
      </c>
      <c r="B30" s="4">
        <v>7.5300000000000006E-2</v>
      </c>
      <c r="C30" s="4">
        <v>3.8699999999999998E-2</v>
      </c>
      <c r="D30" s="4">
        <f t="shared" si="0"/>
        <v>7.7599843890965303E-2</v>
      </c>
      <c r="E30" s="4">
        <f t="shared" si="1"/>
        <v>4.0565815616432133E-2</v>
      </c>
      <c r="F30" s="4">
        <f t="shared" si="2"/>
        <v>7.8119635401918686E-2</v>
      </c>
      <c r="G30" s="4">
        <f t="shared" si="3"/>
        <v>4.2919374671242849E-2</v>
      </c>
      <c r="H30" s="4">
        <f t="shared" si="4"/>
        <v>7.5798352966714333E-2</v>
      </c>
      <c r="I30" s="4">
        <f t="shared" si="5"/>
        <v>3.4025485233655672E-2</v>
      </c>
    </row>
    <row r="31" spans="1:9" x14ac:dyDescent="0.2">
      <c r="A31">
        <v>1990</v>
      </c>
      <c r="B31" s="4">
        <v>7.3300000000000004E-2</v>
      </c>
      <c r="C31" s="4">
        <v>3.5700000000000003E-2</v>
      </c>
      <c r="D31" s="4">
        <f t="shared" si="0"/>
        <v>7.3599991772709927E-2</v>
      </c>
      <c r="E31" s="4">
        <f t="shared" si="1"/>
        <v>4.393287267721746E-2</v>
      </c>
      <c r="F31" s="4">
        <f t="shared" si="2"/>
        <v>7.9319736367594373E-2</v>
      </c>
      <c r="G31" s="4">
        <f t="shared" si="3"/>
        <v>3.9559470736719504E-2</v>
      </c>
      <c r="H31" s="4">
        <f t="shared" si="4"/>
        <v>7.1927426722467658E-2</v>
      </c>
      <c r="I31" s="4">
        <f t="shared" si="5"/>
        <v>4.2299512118475491E-2</v>
      </c>
    </row>
    <row r="32" spans="1:9" x14ac:dyDescent="0.2">
      <c r="A32">
        <v>1991</v>
      </c>
      <c r="B32" s="4">
        <v>3.1800000000000002E-2</v>
      </c>
      <c r="C32" s="4">
        <v>-4.0000000000000001E-3</v>
      </c>
      <c r="D32" s="4">
        <f t="shared" si="0"/>
        <v>6.0131324075186399E-2</v>
      </c>
      <c r="E32" s="4">
        <f t="shared" si="1"/>
        <v>2.3464773395858174E-2</v>
      </c>
      <c r="F32" s="4">
        <f t="shared" si="2"/>
        <v>6.7578293022449998E-2</v>
      </c>
      <c r="G32" s="4">
        <f t="shared" si="3"/>
        <v>3.0677968487822227E-2</v>
      </c>
      <c r="H32" s="4">
        <f t="shared" si="4"/>
        <v>7.0812743682807877E-2</v>
      </c>
      <c r="I32" s="4">
        <f t="shared" si="5"/>
        <v>3.5183957213476447E-2</v>
      </c>
    </row>
    <row r="33" spans="1:9" x14ac:dyDescent="0.2">
      <c r="A33">
        <v>1992</v>
      </c>
      <c r="B33" s="4">
        <v>1.01E-2</v>
      </c>
      <c r="C33" s="4">
        <v>4.1000000000000003E-3</v>
      </c>
      <c r="D33" s="4">
        <f t="shared" si="0"/>
        <v>3.8396564103109654E-2</v>
      </c>
      <c r="E33" s="4">
        <f t="shared" si="1"/>
        <v>1.1931866796047075E-2</v>
      </c>
      <c r="F33" s="4">
        <f t="shared" si="2"/>
        <v>5.253643468117275E-2</v>
      </c>
      <c r="G33" s="4">
        <f t="shared" si="3"/>
        <v>2.6377380419177143E-2</v>
      </c>
      <c r="H33" s="4">
        <f t="shared" si="4"/>
        <v>6.2639025664068981E-2</v>
      </c>
      <c r="I33" s="4">
        <f t="shared" si="5"/>
        <v>2.8269434502476543E-2</v>
      </c>
    </row>
    <row r="34" spans="1:9" x14ac:dyDescent="0.2">
      <c r="A34">
        <v>1993</v>
      </c>
      <c r="B34" s="4">
        <v>1.7500000000000002E-2</v>
      </c>
      <c r="C34" s="4">
        <v>4.0300000000000002E-2</v>
      </c>
      <c r="D34" s="4">
        <f t="shared" si="0"/>
        <v>1.9799594455861325E-2</v>
      </c>
      <c r="E34" s="4">
        <f t="shared" si="1"/>
        <v>1.3464812318190411E-2</v>
      </c>
      <c r="F34" s="4">
        <f t="shared" si="2"/>
        <v>4.1596192063451554E-2</v>
      </c>
      <c r="G34" s="4">
        <f t="shared" si="3"/>
        <v>2.2958207038826117E-2</v>
      </c>
      <c r="H34" s="4">
        <f t="shared" si="4"/>
        <v>5.2210096842216558E-2</v>
      </c>
      <c r="I34" s="4">
        <f t="shared" si="5"/>
        <v>2.8255150514382876E-2</v>
      </c>
    </row>
    <row r="35" spans="1:9" x14ac:dyDescent="0.2">
      <c r="A35">
        <v>1994</v>
      </c>
      <c r="B35" s="4">
        <v>1.9699999999999999E-2</v>
      </c>
      <c r="C35" s="4">
        <v>3.9800000000000002E-2</v>
      </c>
      <c r="D35" s="4">
        <f t="shared" si="0"/>
        <v>1.57665823674904E-2</v>
      </c>
      <c r="E35" s="4">
        <f t="shared" si="1"/>
        <v>2.8065230743919756E-2</v>
      </c>
      <c r="F35" s="4">
        <f t="shared" si="2"/>
        <v>3.0477465888196775E-2</v>
      </c>
      <c r="G35" s="4">
        <f t="shared" si="3"/>
        <v>2.3178171452912011E-2</v>
      </c>
      <c r="H35" s="4">
        <f t="shared" si="4"/>
        <v>4.2839133961862785E-2</v>
      </c>
      <c r="I35" s="4">
        <f t="shared" si="5"/>
        <v>3.0283652376837722E-2</v>
      </c>
    </row>
    <row r="36" spans="1:9" x14ac:dyDescent="0.2">
      <c r="A36">
        <v>1995</v>
      </c>
      <c r="B36" s="4">
        <v>4.6300000000000001E-2</v>
      </c>
      <c r="C36" s="4">
        <v>3.8300000000000001E-2</v>
      </c>
      <c r="D36" s="4">
        <f t="shared" si="0"/>
        <v>2.7832477045592441E-2</v>
      </c>
      <c r="E36" s="4">
        <f t="shared" si="1"/>
        <v>3.9466663056913376E-2</v>
      </c>
      <c r="F36" s="4">
        <f t="shared" si="2"/>
        <v>2.5079193993533977E-2</v>
      </c>
      <c r="G36" s="4">
        <f t="shared" si="3"/>
        <v>2.3698100957261659E-2</v>
      </c>
      <c r="H36" s="4">
        <f t="shared" si="4"/>
        <v>3.9139809181165219E-2</v>
      </c>
      <c r="I36" s="4">
        <f t="shared" si="5"/>
        <v>2.7555597221990524E-2</v>
      </c>
    </row>
    <row r="37" spans="1:9" x14ac:dyDescent="0.2">
      <c r="A37">
        <v>1996</v>
      </c>
      <c r="B37" s="4">
        <v>2.6200000000000001E-2</v>
      </c>
      <c r="C37" s="4">
        <v>3.8800000000000001E-2</v>
      </c>
      <c r="D37" s="4">
        <f t="shared" si="0"/>
        <v>3.0732692545115015E-2</v>
      </c>
      <c r="E37" s="4">
        <f t="shared" si="1"/>
        <v>3.8966664722963174E-2</v>
      </c>
      <c r="F37" s="4">
        <f t="shared" si="2"/>
        <v>2.3959244163464177E-2</v>
      </c>
      <c r="G37" s="4">
        <f t="shared" si="3"/>
        <v>3.225900644933688E-2</v>
      </c>
      <c r="H37" s="4">
        <f t="shared" si="4"/>
        <v>3.2126583126967034E-2</v>
      </c>
      <c r="I37" s="4">
        <f t="shared" si="5"/>
        <v>2.756988133859295E-2</v>
      </c>
    </row>
    <row r="38" spans="1:9" x14ac:dyDescent="0.2">
      <c r="A38">
        <v>1997</v>
      </c>
      <c r="B38" s="4">
        <v>2.2000000000000001E-3</v>
      </c>
      <c r="C38" s="4">
        <v>3.9699999999999999E-2</v>
      </c>
      <c r="D38" s="4">
        <f t="shared" si="0"/>
        <v>2.489837548337448E-2</v>
      </c>
      <c r="E38" s="4">
        <f t="shared" si="1"/>
        <v>3.8933331656153314E-2</v>
      </c>
      <c r="F38" s="4">
        <f t="shared" si="2"/>
        <v>2.237897527726318E-2</v>
      </c>
      <c r="G38" s="4">
        <f t="shared" si="3"/>
        <v>3.9379997373032438E-2</v>
      </c>
      <c r="H38" s="4">
        <f t="shared" si="4"/>
        <v>2.1970526401929646E-2</v>
      </c>
      <c r="I38" s="4">
        <f t="shared" si="5"/>
        <v>2.8141253677461009E-2</v>
      </c>
    </row>
    <row r="39" spans="1:9" x14ac:dyDescent="0.2">
      <c r="A39">
        <v>1998</v>
      </c>
      <c r="B39" s="4">
        <v>8.6E-3</v>
      </c>
      <c r="C39" s="4">
        <v>4.58E-2</v>
      </c>
      <c r="D39" s="4">
        <f t="shared" si="0"/>
        <v>1.2332818569859683E-2</v>
      </c>
      <c r="E39" s="4">
        <f t="shared" si="1"/>
        <v>4.143328500956045E-2</v>
      </c>
      <c r="F39" s="4">
        <f t="shared" si="2"/>
        <v>2.0598825083339989E-2</v>
      </c>
      <c r="G39" s="4">
        <f t="shared" si="3"/>
        <v>4.0479963067880931E-2</v>
      </c>
      <c r="H39" s="4">
        <f t="shared" si="4"/>
        <v>1.8656236916072544E-2</v>
      </c>
      <c r="I39" s="4">
        <f t="shared" si="5"/>
        <v>3.5256307631286177E-2</v>
      </c>
    </row>
    <row r="40" spans="1:9" x14ac:dyDescent="0.2">
      <c r="A40">
        <v>1999</v>
      </c>
      <c r="B40" s="4">
        <v>1.4800000000000001E-2</v>
      </c>
      <c r="C40" s="4">
        <v>5.0700000000000002E-2</v>
      </c>
      <c r="D40" s="4">
        <f t="shared" si="0"/>
        <v>8.5332010333871722E-3</v>
      </c>
      <c r="E40" s="4">
        <f t="shared" si="1"/>
        <v>4.5399898812163997E-2</v>
      </c>
      <c r="F40" s="4">
        <f t="shared" si="2"/>
        <v>1.961879707161529E-2</v>
      </c>
      <c r="G40" s="4">
        <f t="shared" si="3"/>
        <v>4.2659882880542455E-2</v>
      </c>
      <c r="H40" s="4">
        <f t="shared" si="4"/>
        <v>1.9327709406837812E-2</v>
      </c>
      <c r="I40" s="4">
        <f t="shared" si="5"/>
        <v>4.1914195020567035E-2</v>
      </c>
    </row>
    <row r="41" spans="1:9" x14ac:dyDescent="0.2">
      <c r="A41">
        <v>2000</v>
      </c>
      <c r="B41" s="4">
        <v>4.4600000000000001E-2</v>
      </c>
      <c r="C41" s="4">
        <v>3.9300000000000002E-2</v>
      </c>
      <c r="D41" s="4">
        <f t="shared" si="0"/>
        <v>2.2665432316145484E-2</v>
      </c>
      <c r="E41" s="4">
        <f t="shared" si="1"/>
        <v>4.5266557704252364E-2</v>
      </c>
      <c r="F41" s="4">
        <f t="shared" si="2"/>
        <v>1.9278885435355164E-2</v>
      </c>
      <c r="G41" s="4">
        <f t="shared" si="3"/>
        <v>4.2859890797217304E-2</v>
      </c>
      <c r="H41" s="4">
        <f t="shared" si="4"/>
        <v>2.3198759231405575E-2</v>
      </c>
      <c r="I41" s="4">
        <f t="shared" si="5"/>
        <v>4.1771334960685635E-2</v>
      </c>
    </row>
    <row r="42" spans="1:9" x14ac:dyDescent="0.2">
      <c r="A42">
        <v>2001</v>
      </c>
      <c r="B42" s="4">
        <v>4.41E-2</v>
      </c>
      <c r="C42" s="4">
        <v>1.9300000000000001E-2</v>
      </c>
      <c r="D42" s="4">
        <f t="shared" si="0"/>
        <v>3.4499029837718354E-2</v>
      </c>
      <c r="E42" s="4">
        <f t="shared" si="1"/>
        <v>3.6432491438901593E-2</v>
      </c>
      <c r="F42" s="4">
        <f t="shared" si="2"/>
        <v>2.2858381508726211E-2</v>
      </c>
      <c r="G42" s="4">
        <f t="shared" si="3"/>
        <v>3.8959428392999484E-2</v>
      </c>
      <c r="H42" s="4">
        <f t="shared" si="4"/>
        <v>2.6684231057799934E-2</v>
      </c>
      <c r="I42" s="4">
        <f t="shared" si="5"/>
        <v>3.8842448591822176E-2</v>
      </c>
    </row>
    <row r="43" spans="1:9" x14ac:dyDescent="0.2">
      <c r="A43">
        <v>2002</v>
      </c>
      <c r="B43" s="4">
        <v>2.98E-2</v>
      </c>
      <c r="C43" s="4">
        <v>0.04</v>
      </c>
      <c r="D43" s="4">
        <f t="shared" si="0"/>
        <v>3.9499764651992564E-2</v>
      </c>
      <c r="E43" s="4">
        <f t="shared" si="1"/>
        <v>3.2866206252805341E-2</v>
      </c>
      <c r="F43" s="4">
        <f t="shared" si="2"/>
        <v>2.8378912406736845E-2</v>
      </c>
      <c r="G43" s="4">
        <f t="shared" si="3"/>
        <v>3.9019427876894497E-2</v>
      </c>
      <c r="H43" s="4">
        <f t="shared" si="4"/>
        <v>2.4327383767399624E-2</v>
      </c>
      <c r="I43" s="4">
        <f t="shared" si="5"/>
        <v>3.9085305282881677E-2</v>
      </c>
    </row>
    <row r="44" spans="1:9" x14ac:dyDescent="0.2">
      <c r="A44">
        <v>2003</v>
      </c>
      <c r="B44" s="4">
        <v>2.7300000000000001E-2</v>
      </c>
      <c r="C44" s="4">
        <v>2.9899999999999999E-2</v>
      </c>
      <c r="D44" s="4">
        <f t="shared" si="0"/>
        <v>3.3733059556624312E-2</v>
      </c>
      <c r="E44" s="4">
        <f t="shared" si="1"/>
        <v>2.973297629444005E-2</v>
      </c>
      <c r="F44" s="4">
        <f t="shared" si="2"/>
        <v>3.2119372322554796E-2</v>
      </c>
      <c r="G44" s="4">
        <f t="shared" si="3"/>
        <v>3.5839441239403413E-2</v>
      </c>
      <c r="H44" s="4">
        <f t="shared" si="4"/>
        <v>2.4484522942046283E-2</v>
      </c>
      <c r="I44" s="4">
        <f t="shared" si="5"/>
        <v>3.7813824605507307E-2</v>
      </c>
    </row>
    <row r="45" spans="1:9" x14ac:dyDescent="0.2">
      <c r="A45">
        <v>2004</v>
      </c>
      <c r="B45" s="4">
        <v>2.3400000000000001E-2</v>
      </c>
      <c r="C45" s="4">
        <v>4.0599999999999997E-2</v>
      </c>
      <c r="D45" s="4">
        <f t="shared" si="0"/>
        <v>2.683329866468398E-2</v>
      </c>
      <c r="E45" s="4">
        <f t="shared" si="1"/>
        <v>3.6833212897093404E-2</v>
      </c>
      <c r="F45" s="4">
        <f t="shared" si="2"/>
        <v>3.3839611005276993E-2</v>
      </c>
      <c r="G45" s="4">
        <f t="shared" si="3"/>
        <v>3.3819659711028294E-2</v>
      </c>
      <c r="H45" s="4">
        <f t="shared" si="4"/>
        <v>2.7513494071996547E-2</v>
      </c>
      <c r="I45" s="4">
        <f t="shared" si="5"/>
        <v>3.7942393114235529E-2</v>
      </c>
    </row>
    <row r="46" spans="1:9" x14ac:dyDescent="0.2">
      <c r="A46">
        <v>2005</v>
      </c>
      <c r="B46" s="4">
        <v>2.69E-2</v>
      </c>
      <c r="C46" s="4">
        <v>3.2000000000000001E-2</v>
      </c>
      <c r="D46" s="4">
        <f t="shared" si="0"/>
        <v>2.5866651326069245E-2</v>
      </c>
      <c r="E46" s="4">
        <f t="shared" si="1"/>
        <v>3.4166559560759424E-2</v>
      </c>
      <c r="F46" s="4">
        <f t="shared" si="2"/>
        <v>3.0299741233321242E-2</v>
      </c>
      <c r="G46" s="4">
        <f t="shared" si="3"/>
        <v>3.2359697077794181E-2</v>
      </c>
      <c r="H46" s="4">
        <f t="shared" si="4"/>
        <v>3.0128069163978921E-2</v>
      </c>
      <c r="I46" s="4">
        <f t="shared" si="5"/>
        <v>3.597100283568011E-2</v>
      </c>
    </row>
    <row r="47" spans="1:9" x14ac:dyDescent="0.2">
      <c r="A47">
        <v>2006</v>
      </c>
      <c r="B47" s="4">
        <v>3.56E-2</v>
      </c>
      <c r="C47" s="4">
        <v>2.7900000000000001E-2</v>
      </c>
      <c r="D47" s="4">
        <f t="shared" si="0"/>
        <v>2.8633201828654364E-2</v>
      </c>
      <c r="E47" s="4">
        <f t="shared" si="1"/>
        <v>3.3499860015524519E-2</v>
      </c>
      <c r="F47" s="4">
        <f t="shared" si="2"/>
        <v>2.8599917964740484E-2</v>
      </c>
      <c r="G47" s="4">
        <f t="shared" si="3"/>
        <v>3.4079862499979185E-2</v>
      </c>
      <c r="H47" s="4">
        <f t="shared" si="4"/>
        <v>3.3099688281737372E-2</v>
      </c>
      <c r="I47" s="4">
        <f t="shared" si="5"/>
        <v>3.2714021373720925E-2</v>
      </c>
    </row>
    <row r="48" spans="1:9" x14ac:dyDescent="0.2">
      <c r="A48">
        <v>2007</v>
      </c>
      <c r="B48" s="4">
        <v>2.3300000000000001E-2</v>
      </c>
      <c r="C48" s="4">
        <v>3.8399999999999997E-2</v>
      </c>
      <c r="D48" s="4">
        <f t="shared" si="0"/>
        <v>2.8599866740208313E-2</v>
      </c>
      <c r="E48" s="4">
        <f t="shared" si="1"/>
        <v>3.2766573353484318E-2</v>
      </c>
      <c r="F48" s="4">
        <f t="shared" si="2"/>
        <v>2.7299899770412139E-2</v>
      </c>
      <c r="G48" s="4">
        <f t="shared" si="3"/>
        <v>3.3759879389819503E-2</v>
      </c>
      <c r="H48" s="4">
        <f t="shared" si="4"/>
        <v>3.005690327057664E-2</v>
      </c>
      <c r="I48" s="4">
        <f t="shared" si="5"/>
        <v>3.2585457913810956E-2</v>
      </c>
    </row>
    <row r="49" spans="1:9" x14ac:dyDescent="0.2">
      <c r="A49">
        <v>2008</v>
      </c>
      <c r="B49" s="4">
        <v>4.3499999999999997E-2</v>
      </c>
      <c r="C49" s="4">
        <v>3.6600000000000001E-2</v>
      </c>
      <c r="D49" s="4">
        <f t="shared" si="0"/>
        <v>3.4132988035125322E-2</v>
      </c>
      <c r="E49" s="4">
        <f t="shared" si="1"/>
        <v>3.4299894934008535E-2</v>
      </c>
      <c r="F49" s="4">
        <f t="shared" si="2"/>
        <v>3.05396898928052E-2</v>
      </c>
      <c r="G49" s="4">
        <f t="shared" si="3"/>
        <v>3.5099895195472186E-2</v>
      </c>
      <c r="H49" s="4">
        <f t="shared" si="4"/>
        <v>2.9971200796225617E-2</v>
      </c>
      <c r="I49" s="4">
        <f t="shared" si="5"/>
        <v>3.5057031554401874E-2</v>
      </c>
    </row>
    <row r="50" spans="1:9" x14ac:dyDescent="0.2">
      <c r="A50">
        <v>2009</v>
      </c>
      <c r="B50" s="4">
        <v>1.77E-2</v>
      </c>
      <c r="C50" s="4">
        <v>1.9400000000000001E-2</v>
      </c>
      <c r="D50" s="4">
        <f t="shared" si="0"/>
        <v>2.8166052954418319E-2</v>
      </c>
      <c r="E50" s="4">
        <f t="shared" si="1"/>
        <v>3.1466300056578689E-2</v>
      </c>
      <c r="F50" s="4">
        <f t="shared" si="2"/>
        <v>2.9399582530771795E-2</v>
      </c>
      <c r="G50" s="4">
        <f t="shared" si="3"/>
        <v>3.0859768873256144E-2</v>
      </c>
      <c r="H50" s="4">
        <f t="shared" si="4"/>
        <v>2.8242536790358486E-2</v>
      </c>
      <c r="I50" s="4">
        <f t="shared" si="5"/>
        <v>3.2114060089227792E-2</v>
      </c>
    </row>
    <row r="51" spans="1:9" x14ac:dyDescent="0.2">
      <c r="A51">
        <v>2010</v>
      </c>
      <c r="B51" s="4">
        <v>2.92E-2</v>
      </c>
      <c r="C51" s="4">
        <v>2.07E-2</v>
      </c>
      <c r="D51" s="4">
        <f t="shared" si="0"/>
        <v>3.0132776628420288E-2</v>
      </c>
      <c r="E51" s="4">
        <f t="shared" si="1"/>
        <v>2.5566361011371441E-2</v>
      </c>
      <c r="F51" s="4">
        <f t="shared" si="2"/>
        <v>2.9859589794810404E-2</v>
      </c>
      <c r="G51" s="4">
        <f t="shared" si="3"/>
        <v>2.8599692509189367E-2</v>
      </c>
      <c r="H51" s="4">
        <f t="shared" si="4"/>
        <v>2.8513965709734634E-2</v>
      </c>
      <c r="I51" s="4">
        <f t="shared" si="5"/>
        <v>3.0799693475572099E-2</v>
      </c>
    </row>
    <row r="52" spans="1:9" x14ac:dyDescent="0.2">
      <c r="A52">
        <v>2011</v>
      </c>
      <c r="B52" s="4">
        <v>3.3000000000000002E-2</v>
      </c>
      <c r="C52" s="4">
        <v>2.46E-2</v>
      </c>
      <c r="D52" s="4">
        <f t="shared" si="0"/>
        <v>2.6633121840276885E-2</v>
      </c>
      <c r="E52" s="4">
        <f t="shared" si="1"/>
        <v>2.1566642261021229E-2</v>
      </c>
      <c r="F52" s="4">
        <f t="shared" si="2"/>
        <v>2.9339614228504729E-2</v>
      </c>
      <c r="G52" s="4">
        <f t="shared" si="3"/>
        <v>2.7939679182722443E-2</v>
      </c>
      <c r="H52" s="4">
        <f t="shared" si="4"/>
        <v>2.9885407988402335E-2</v>
      </c>
      <c r="I52" s="4">
        <f t="shared" si="5"/>
        <v>2.8514046434679585E-2</v>
      </c>
    </row>
    <row r="53" spans="1:9" x14ac:dyDescent="0.2">
      <c r="A53">
        <v>2012</v>
      </c>
      <c r="B53" s="4">
        <v>1.7600000000000001E-2</v>
      </c>
      <c r="C53" s="4">
        <v>3.9E-2</v>
      </c>
      <c r="D53" s="4">
        <f t="shared" si="0"/>
        <v>2.6599785518669705E-2</v>
      </c>
      <c r="E53" s="4">
        <f t="shared" si="1"/>
        <v>2.8099690396402366E-2</v>
      </c>
      <c r="F53" s="4">
        <f t="shared" si="2"/>
        <v>2.8199519404509488E-2</v>
      </c>
      <c r="G53" s="4">
        <f t="shared" si="3"/>
        <v>2.8059666347246548E-2</v>
      </c>
      <c r="H53" s="4">
        <f t="shared" si="4"/>
        <v>2.8556743963704889E-2</v>
      </c>
      <c r="I53" s="4">
        <f t="shared" si="5"/>
        <v>2.9513981598256578E-2</v>
      </c>
    </row>
    <row r="54" spans="1:9" x14ac:dyDescent="0.2">
      <c r="A54">
        <v>2013</v>
      </c>
      <c r="B54" s="4">
        <v>2.4500000000000001E-2</v>
      </c>
      <c r="C54" s="4">
        <v>2.6200000000000001E-2</v>
      </c>
      <c r="D54" s="4">
        <f t="shared" si="0"/>
        <v>2.5033135039535637E-2</v>
      </c>
      <c r="E54" s="4">
        <f t="shared" si="1"/>
        <v>2.9933125757054313E-2</v>
      </c>
      <c r="F54" s="4">
        <f t="shared" si="2"/>
        <v>2.4399811906803848E-2</v>
      </c>
      <c r="G54" s="4">
        <f t="shared" si="3"/>
        <v>2.5979757426853212E-2</v>
      </c>
      <c r="H54" s="4">
        <f t="shared" si="4"/>
        <v>2.6971065916370662E-2</v>
      </c>
      <c r="I54" s="4">
        <f t="shared" si="5"/>
        <v>2.9271118767837834E-2</v>
      </c>
    </row>
    <row r="55" spans="1:9" x14ac:dyDescent="0.2">
      <c r="A55">
        <v>2014</v>
      </c>
      <c r="B55" s="4">
        <v>2.4899999999999999E-2</v>
      </c>
      <c r="C55" s="4">
        <v>2.5700000000000001E-2</v>
      </c>
      <c r="D55" s="4">
        <f t="shared" si="0"/>
        <v>2.233327720057332E-2</v>
      </c>
      <c r="E55" s="4">
        <f t="shared" si="1"/>
        <v>3.0299810629514923E-2</v>
      </c>
      <c r="F55" s="4">
        <f t="shared" si="2"/>
        <v>2.5839866901392838E-2</v>
      </c>
      <c r="G55" s="4">
        <f t="shared" si="3"/>
        <v>2.7239808569021307E-2</v>
      </c>
      <c r="H55" s="4">
        <f t="shared" si="4"/>
        <v>2.7199644167069437E-2</v>
      </c>
      <c r="I55" s="4">
        <f t="shared" si="5"/>
        <v>2.7456899904166221E-2</v>
      </c>
    </row>
    <row r="56" spans="1:9" x14ac:dyDescent="0.2">
      <c r="A56">
        <v>2015</v>
      </c>
      <c r="B56" s="4">
        <v>1.5100000000000001E-2</v>
      </c>
      <c r="C56" s="4">
        <v>2.3400000000000001E-2</v>
      </c>
      <c r="D56" s="4">
        <f t="shared" si="0"/>
        <v>2.1499897486492614E-2</v>
      </c>
      <c r="E56" s="4">
        <f t="shared" si="1"/>
        <v>2.5099992568470952E-2</v>
      </c>
      <c r="F56" s="4">
        <f t="shared" si="2"/>
        <v>2.3019802619742791E-2</v>
      </c>
      <c r="G56" s="4">
        <f t="shared" si="3"/>
        <v>2.7779838045603356E-2</v>
      </c>
      <c r="H56" s="4">
        <f t="shared" si="4"/>
        <v>2.3142668747198059E-2</v>
      </c>
      <c r="I56" s="4">
        <f t="shared" si="5"/>
        <v>2.5571251330589462E-2</v>
      </c>
    </row>
    <row r="57" spans="1:9" x14ac:dyDescent="0.2">
      <c r="A57">
        <v>2016</v>
      </c>
      <c r="B57" s="4">
        <v>1.2800000000000001E-2</v>
      </c>
      <c r="C57" s="4">
        <v>2.8500000000000001E-2</v>
      </c>
      <c r="D57" s="4">
        <f t="shared" si="0"/>
        <v>1.7599862393765875E-2</v>
      </c>
      <c r="E57" s="4">
        <f t="shared" si="1"/>
        <v>2.5866644927830862E-2</v>
      </c>
      <c r="F57" s="4">
        <f t="shared" si="2"/>
        <v>1.8979879355427443E-2</v>
      </c>
      <c r="G57" s="4">
        <f t="shared" si="3"/>
        <v>2.8559850677112308E-2</v>
      </c>
      <c r="H57" s="4">
        <f t="shared" si="4"/>
        <v>2.2442615956663303E-2</v>
      </c>
      <c r="I57" s="4">
        <f t="shared" si="5"/>
        <v>2.6871280850855328E-2</v>
      </c>
    </row>
    <row r="58" spans="1:9" x14ac:dyDescent="0.2">
      <c r="A58">
        <v>2017</v>
      </c>
      <c r="B58" s="4">
        <v>1.95E-2</v>
      </c>
      <c r="C58" s="4">
        <v>2.3400000000000001E-2</v>
      </c>
      <c r="D58" s="4">
        <f t="shared" si="0"/>
        <v>1.5799961373048177E-2</v>
      </c>
      <c r="E58" s="4">
        <f t="shared" si="1"/>
        <v>2.5099971107536589E-2</v>
      </c>
      <c r="F58" s="4">
        <f t="shared" si="2"/>
        <v>1.9359881710599325E-2</v>
      </c>
      <c r="G58" s="4">
        <f t="shared" si="3"/>
        <v>2.5439981672789713E-2</v>
      </c>
      <c r="H58" s="4">
        <f t="shared" si="4"/>
        <v>2.1056937692733868E-2</v>
      </c>
      <c r="I58" s="4">
        <f t="shared" si="5"/>
        <v>2.7257014472610308E-2</v>
      </c>
    </row>
    <row r="59" spans="1:9" x14ac:dyDescent="0.2">
      <c r="A59">
        <v>2018</v>
      </c>
      <c r="B59" s="4">
        <v>1.9099999999999999E-2</v>
      </c>
      <c r="C59" s="4">
        <v>2.8299999999999999E-2</v>
      </c>
      <c r="D59" s="4">
        <f t="shared" si="0"/>
        <v>1.7133286262875913E-2</v>
      </c>
      <c r="E59" s="4">
        <f t="shared" si="1"/>
        <v>2.6733305529347717E-2</v>
      </c>
      <c r="F59" s="4">
        <f t="shared" si="2"/>
        <v>1.8279913888420651E-2</v>
      </c>
      <c r="G59" s="4">
        <f t="shared" si="3"/>
        <v>2.5859974954499876E-2</v>
      </c>
      <c r="H59" s="4">
        <f t="shared" si="4"/>
        <v>1.9071342235079669E-2</v>
      </c>
      <c r="I59" s="4">
        <f t="shared" si="5"/>
        <v>2.7785591562405898E-2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47215-C1F0-4848-BBF3-DEBA441D20E5}">
  <dimension ref="A1:K60"/>
  <sheetViews>
    <sheetView workbookViewId="0">
      <selection activeCell="J1" sqref="J1:K59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>
        <v>6.2799999999999995E-2</v>
      </c>
      <c r="C2" s="4">
        <v>1.9E-3</v>
      </c>
      <c r="F2" s="4"/>
      <c r="G2" s="4"/>
      <c r="H2" s="4"/>
      <c r="I2" s="4"/>
      <c r="J2" s="4"/>
      <c r="K2" s="4"/>
    </row>
    <row r="3" spans="1:11" x14ac:dyDescent="0.2">
      <c r="A3">
        <v>1962</v>
      </c>
      <c r="B3" s="4">
        <v>5.2699999999999997E-2</v>
      </c>
      <c r="C3" s="4">
        <v>4.1000000000000002E-2</v>
      </c>
      <c r="F3" s="4"/>
      <c r="G3" s="4"/>
      <c r="H3" s="4"/>
      <c r="I3" s="4"/>
      <c r="J3" s="4"/>
      <c r="K3" s="4"/>
    </row>
    <row r="4" spans="1:11" x14ac:dyDescent="0.2">
      <c r="A4">
        <v>1963</v>
      </c>
      <c r="B4" s="4">
        <v>-2.69E-2</v>
      </c>
      <c r="C4" s="4">
        <v>8.5800000000000001E-2</v>
      </c>
      <c r="D4" s="4">
        <f>(($B2+100)*($B3+100)*($B4+100))^(1/3)-100</f>
        <v>2.9525287448493032E-2</v>
      </c>
      <c r="E4" s="4">
        <f>(($C2+100)*($C3+100)*($C4+100))^(1/3)-100</f>
        <v>4.2894127596937892E-2</v>
      </c>
      <c r="F4" s="4"/>
      <c r="G4" s="4"/>
      <c r="H4" s="4"/>
      <c r="I4" s="4"/>
      <c r="J4" s="4">
        <f>(($B2+100)*($B3+100)*($B4+100))^(1/3)-100</f>
        <v>2.9525287448493032E-2</v>
      </c>
      <c r="K4" s="4">
        <f>(($C6+100)*($C5+100)*($C4+100))^(1/3)-100</f>
        <v>6.1398512334292832E-2</v>
      </c>
    </row>
    <row r="5" spans="1:11" x14ac:dyDescent="0.2">
      <c r="A5">
        <v>1964</v>
      </c>
      <c r="B5" s="4">
        <v>8.6E-3</v>
      </c>
      <c r="C5" s="4">
        <v>4.9500000000000002E-2</v>
      </c>
      <c r="D5" s="4">
        <f t="shared" ref="D5:D59" si="0">(($B3+100)*($B4+100)*($B5+100))^(1/3)-100</f>
        <v>1.1461366747496982E-2</v>
      </c>
      <c r="E5" s="4">
        <f t="shared" ref="E5:E59" si="1">(($C3+100)*($C4+100)*($C5+100))^(1/3)-100</f>
        <v>5.876478071212432E-2</v>
      </c>
      <c r="F5" s="4"/>
      <c r="G5" s="4"/>
      <c r="H5" s="4"/>
      <c r="I5" s="4"/>
      <c r="J5" s="4">
        <f t="shared" ref="J5:J59" si="2">(($B3+100)*($B4+100)*($B5+100))^(1/3)-100</f>
        <v>1.1461366747496982E-2</v>
      </c>
      <c r="K5" s="4">
        <f>(($C7+100)*($C6+100)*($C5+100))^(1/3)-100</f>
        <v>1.8623989658905771E-2</v>
      </c>
    </row>
    <row r="6" spans="1:11" x14ac:dyDescent="0.2">
      <c r="A6">
        <v>1965</v>
      </c>
      <c r="B6" s="4">
        <v>4.1000000000000002E-2</v>
      </c>
      <c r="C6" s="4">
        <v>4.8899999999999999E-2</v>
      </c>
      <c r="D6" s="4">
        <f t="shared" si="0"/>
        <v>7.5628222399757306E-3</v>
      </c>
      <c r="E6" s="4">
        <f t="shared" si="1"/>
        <v>6.1398512334292832E-2</v>
      </c>
      <c r="F6" s="4">
        <f>(($B2+100)*($B3+100)*($B4+100)*($B5+100)*($B6+100))^(1/5)-100</f>
        <v>2.7634620917538655E-2</v>
      </c>
      <c r="G6" s="4">
        <f>(($C2+100)*($C3+100)*($C4+100)*($C5+100)*($C6+100))^(1/5)-100</f>
        <v>4.5416428683552112E-2</v>
      </c>
      <c r="H6" s="4"/>
      <c r="I6" s="4"/>
      <c r="J6" s="4">
        <f t="shared" si="2"/>
        <v>7.5628222399757306E-3</v>
      </c>
      <c r="K6" s="4">
        <f t="shared" ref="K6:K59" si="3">(($C8+100)*($C7+100)*($C6+100))^(1/3)-100</f>
        <v>-5.0368973871783851E-2</v>
      </c>
    </row>
    <row r="7" spans="1:11" x14ac:dyDescent="0.2">
      <c r="A7">
        <v>1966</v>
      </c>
      <c r="B7" s="4">
        <v>9.69E-2</v>
      </c>
      <c r="C7" s="4">
        <v>-4.2500000000000003E-2</v>
      </c>
      <c r="D7" s="4">
        <f t="shared" si="0"/>
        <v>4.8826686272491315E-2</v>
      </c>
      <c r="E7" s="4">
        <f t="shared" si="1"/>
        <v>1.8623989658905771E-2</v>
      </c>
      <c r="F7" s="4">
        <f t="shared" ref="F7:F59" si="4">(($B3+100)*($B4+100)*($B5+100)*($B6+100)*($B7+100))^(1/5)-100</f>
        <v>3.4451294996500792E-2</v>
      </c>
      <c r="G7" s="4">
        <f t="shared" ref="G7:G59" si="5">(($C3+100)*($C4+100)*($C5+100)*($C6+100)*($C7+100))^(1/5)-100</f>
        <v>3.6530986333289661E-2</v>
      </c>
      <c r="H7" s="4"/>
      <c r="I7" s="4"/>
      <c r="J7" s="4">
        <f t="shared" si="2"/>
        <v>4.8826686272491315E-2</v>
      </c>
      <c r="K7" s="4">
        <f t="shared" si="3"/>
        <v>-7.0819517488232009E-2</v>
      </c>
    </row>
    <row r="8" spans="1:11" x14ac:dyDescent="0.2">
      <c r="A8">
        <v>1967</v>
      </c>
      <c r="B8" s="4">
        <v>-3.73E-2</v>
      </c>
      <c r="C8" s="4">
        <v>-0.15740000000000001</v>
      </c>
      <c r="D8" s="4">
        <f t="shared" si="0"/>
        <v>3.3518189881277749E-2</v>
      </c>
      <c r="E8" s="4">
        <f t="shared" si="1"/>
        <v>-5.0368973871869116E-2</v>
      </c>
      <c r="F8" s="4">
        <f t="shared" si="4"/>
        <v>1.6448099130499827E-2</v>
      </c>
      <c r="G8" s="4">
        <f t="shared" si="5"/>
        <v>-3.1787543305057397E-3</v>
      </c>
      <c r="H8" s="4">
        <f>(($B2+100)*($B3+100)*($B4+100)*($B5+100)*($B6+100)*($B7+100)*($B8+100))^(1/7)-100</f>
        <v>2.824686587233316E-2</v>
      </c>
      <c r="I8" s="4">
        <f>(($C2+100)*($C3+100)*($C4+100)*($C5+100)*($C6+100)*($C7+100)*($C8+100))^(1/7)-100</f>
        <v>3.8568679433552688E-3</v>
      </c>
      <c r="J8" s="4">
        <f t="shared" si="2"/>
        <v>3.3518189881277749E-2</v>
      </c>
      <c r="K8" s="4">
        <f t="shared" si="3"/>
        <v>2.3897143681523403E-2</v>
      </c>
    </row>
    <row r="9" spans="1:11" x14ac:dyDescent="0.2">
      <c r="A9">
        <v>1968</v>
      </c>
      <c r="B9" s="4">
        <v>-4.7999999999999996E-3</v>
      </c>
      <c r="C9" s="4">
        <v>-1.2500000000000001E-2</v>
      </c>
      <c r="D9" s="4">
        <f t="shared" si="0"/>
        <v>1.8250334795169465E-2</v>
      </c>
      <c r="E9" s="4">
        <f t="shared" si="1"/>
        <v>-7.0819517488232009E-2</v>
      </c>
      <c r="F9" s="4">
        <f t="shared" si="4"/>
        <v>2.0869624681324694E-2</v>
      </c>
      <c r="G9" s="4">
        <f t="shared" si="5"/>
        <v>-2.2828997472842616E-2</v>
      </c>
      <c r="H9" s="4">
        <f t="shared" ref="H9:H59" si="6">(($B3+100)*($B4+100)*($B5+100)*($B6+100)*($B7+100)*($B8+100)*($B9+100))^(1/7)-100</f>
        <v>1.8590261506147954E-2</v>
      </c>
      <c r="I9" s="4">
        <f t="shared" ref="I9:I59" si="7">(($C3+100)*($C4+100)*($C5+100)*($C6+100)*($C7+100)*($C8+100)*($C9+100))^(1/7)-100</f>
        <v>1.7995578648992705E-3</v>
      </c>
      <c r="J9" s="4">
        <f t="shared" si="2"/>
        <v>1.8250334795169465E-2</v>
      </c>
      <c r="K9" s="4">
        <f t="shared" si="3"/>
        <v>0.15979241246154174</v>
      </c>
    </row>
    <row r="10" spans="1:11" x14ac:dyDescent="0.2">
      <c r="A10">
        <v>1969</v>
      </c>
      <c r="B10" s="4">
        <v>0.1016</v>
      </c>
      <c r="C10" s="4">
        <v>0.24199999999999999</v>
      </c>
      <c r="D10" s="4">
        <f t="shared" si="0"/>
        <v>1.9815745975733989E-2</v>
      </c>
      <c r="E10" s="4">
        <f t="shared" si="1"/>
        <v>2.3897143681523403E-2</v>
      </c>
      <c r="F10" s="4">
        <f t="shared" si="4"/>
        <v>3.9464991039665165E-2</v>
      </c>
      <c r="G10" s="4">
        <f t="shared" si="5"/>
        <v>1.5613594863566505E-2</v>
      </c>
      <c r="H10" s="4">
        <f t="shared" si="6"/>
        <v>2.557213194428698E-2</v>
      </c>
      <c r="I10" s="4">
        <f t="shared" si="7"/>
        <v>3.0477907281451166E-2</v>
      </c>
      <c r="J10" s="4">
        <f t="shared" si="2"/>
        <v>1.9815745975733989E-2</v>
      </c>
      <c r="K10" s="4">
        <f t="shared" si="3"/>
        <v>0.21148803090717649</v>
      </c>
    </row>
    <row r="11" spans="1:11" x14ac:dyDescent="0.2">
      <c r="A11">
        <v>1970</v>
      </c>
      <c r="B11" s="4">
        <v>0.1376</v>
      </c>
      <c r="C11" s="4">
        <v>0.25009999999999999</v>
      </c>
      <c r="D11" s="4">
        <f t="shared" si="0"/>
        <v>7.8115068901396967E-2</v>
      </c>
      <c r="E11" s="4">
        <f t="shared" si="1"/>
        <v>0.15979241246154174</v>
      </c>
      <c r="F11" s="4">
        <f t="shared" si="4"/>
        <v>5.8777236843823744E-2</v>
      </c>
      <c r="G11" s="4">
        <f t="shared" si="5"/>
        <v>5.5807887396014166E-2</v>
      </c>
      <c r="H11" s="4">
        <f t="shared" si="6"/>
        <v>4.9067902426742194E-2</v>
      </c>
      <c r="I11" s="4">
        <f t="shared" si="7"/>
        <v>5.3919874907947474E-2</v>
      </c>
      <c r="J11" s="4">
        <f t="shared" si="2"/>
        <v>7.8115068901396967E-2</v>
      </c>
      <c r="K11" s="4">
        <f t="shared" si="3"/>
        <v>0.14199432803110312</v>
      </c>
    </row>
    <row r="12" spans="1:11" x14ac:dyDescent="0.2">
      <c r="A12">
        <v>1971</v>
      </c>
      <c r="B12" s="4">
        <v>0.16</v>
      </c>
      <c r="C12" s="4">
        <v>0.1424</v>
      </c>
      <c r="D12" s="4">
        <f t="shared" si="0"/>
        <v>0.13306377687287352</v>
      </c>
      <c r="E12" s="4">
        <f t="shared" si="1"/>
        <v>0.21148803090717649</v>
      </c>
      <c r="F12" s="4">
        <f t="shared" si="4"/>
        <v>7.1389250618707933E-2</v>
      </c>
      <c r="G12" s="4">
        <f t="shared" si="5"/>
        <v>9.279689852148465E-2</v>
      </c>
      <c r="H12" s="4">
        <f t="shared" si="6"/>
        <v>7.0691200549234168E-2</v>
      </c>
      <c r="I12" s="4">
        <f t="shared" si="7"/>
        <v>6.7186611260055429E-2</v>
      </c>
      <c r="J12" s="4">
        <f t="shared" si="2"/>
        <v>0.13306377687287352</v>
      </c>
      <c r="K12" s="4">
        <f t="shared" si="3"/>
        <v>7.6622187472040082E-2</v>
      </c>
    </row>
    <row r="13" spans="1:11" x14ac:dyDescent="0.2">
      <c r="A13">
        <v>1972</v>
      </c>
      <c r="B13" s="4">
        <v>3.4599999999999999E-2</v>
      </c>
      <c r="C13" s="4">
        <v>3.3599999999999998E-2</v>
      </c>
      <c r="D13" s="4">
        <f t="shared" si="0"/>
        <v>0.1107184376257635</v>
      </c>
      <c r="E13" s="4">
        <f t="shared" si="1"/>
        <v>0.14199432803110312</v>
      </c>
      <c r="F13" s="4">
        <f t="shared" si="4"/>
        <v>8.5780746021754339E-2</v>
      </c>
      <c r="G13" s="4">
        <f t="shared" si="5"/>
        <v>0.13106335394047619</v>
      </c>
      <c r="H13" s="4">
        <f t="shared" si="6"/>
        <v>6.9776618408099012E-2</v>
      </c>
      <c r="I13" s="4">
        <f t="shared" si="7"/>
        <v>6.5000354186452114E-2</v>
      </c>
      <c r="J13" s="4">
        <f t="shared" si="2"/>
        <v>0.1107184376257635</v>
      </c>
      <c r="K13" s="4">
        <f t="shared" si="3"/>
        <v>6.6361212357293198E-2</v>
      </c>
    </row>
    <row r="14" spans="1:11" x14ac:dyDescent="0.2">
      <c r="A14">
        <v>1973</v>
      </c>
      <c r="B14" s="4">
        <v>5.3999999999999999E-2</v>
      </c>
      <c r="C14" s="4">
        <v>5.3900000000000003E-2</v>
      </c>
      <c r="D14" s="4">
        <f t="shared" si="0"/>
        <v>8.2851495304566924E-2</v>
      </c>
      <c r="E14" s="4">
        <f t="shared" si="1"/>
        <v>7.6622187472040082E-2</v>
      </c>
      <c r="F14" s="4">
        <f t="shared" si="4"/>
        <v>9.7548631214834813E-2</v>
      </c>
      <c r="G14" s="4">
        <f t="shared" si="5"/>
        <v>0.1443588902703965</v>
      </c>
      <c r="H14" s="4">
        <f t="shared" si="6"/>
        <v>6.3648581961658124E-2</v>
      </c>
      <c r="I14" s="4">
        <f t="shared" si="7"/>
        <v>7.878089867844551E-2</v>
      </c>
      <c r="J14" s="4">
        <f t="shared" si="2"/>
        <v>8.2851495304566924E-2</v>
      </c>
      <c r="K14" s="4">
        <f t="shared" si="3"/>
        <v>3.7710299025988547E-2</v>
      </c>
    </row>
    <row r="15" spans="1:11" x14ac:dyDescent="0.2">
      <c r="A15">
        <v>1974</v>
      </c>
      <c r="B15" s="4">
        <v>0.12670000000000001</v>
      </c>
      <c r="C15" s="4">
        <v>0.1116</v>
      </c>
      <c r="D15" s="4">
        <f t="shared" si="0"/>
        <v>7.1758815697549494E-2</v>
      </c>
      <c r="E15" s="4">
        <f t="shared" si="1"/>
        <v>6.6361212357293198E-2</v>
      </c>
      <c r="F15" s="4">
        <f t="shared" si="4"/>
        <v>0.10256792464218734</v>
      </c>
      <c r="G15" s="4">
        <f t="shared" si="5"/>
        <v>0.11829072573544863</v>
      </c>
      <c r="H15" s="4">
        <f t="shared" si="6"/>
        <v>8.7084340034792262E-2</v>
      </c>
      <c r="I15" s="4">
        <f t="shared" si="7"/>
        <v>0.11725597071516347</v>
      </c>
      <c r="J15" s="4">
        <f t="shared" si="2"/>
        <v>7.1758815697549494E-2</v>
      </c>
      <c r="K15" s="4">
        <f t="shared" si="3"/>
        <v>4.9873518065581379E-2</v>
      </c>
    </row>
    <row r="16" spans="1:11" x14ac:dyDescent="0.2">
      <c r="A16">
        <v>1975</v>
      </c>
      <c r="B16" s="4">
        <v>0.33960000000000001</v>
      </c>
      <c r="C16" s="4">
        <v>-5.2299999999999999E-2</v>
      </c>
      <c r="D16" s="4">
        <f t="shared" si="0"/>
        <v>0.17336005841353597</v>
      </c>
      <c r="E16" s="4">
        <f t="shared" si="1"/>
        <v>3.7710299025988547E-2</v>
      </c>
      <c r="F16" s="4">
        <f t="shared" si="4"/>
        <v>0.14292124357643843</v>
      </c>
      <c r="G16" s="4">
        <f t="shared" si="5"/>
        <v>5.7817234774063309E-2</v>
      </c>
      <c r="H16" s="4">
        <f t="shared" si="6"/>
        <v>0.13625701448314942</v>
      </c>
      <c r="I16" s="4">
        <f t="shared" si="7"/>
        <v>0.11156190651368547</v>
      </c>
      <c r="J16" s="4">
        <f t="shared" si="2"/>
        <v>0.17336005841353597</v>
      </c>
      <c r="K16" s="4">
        <f t="shared" si="3"/>
        <v>3.27478174797875E-2</v>
      </c>
    </row>
    <row r="17" spans="1:11" x14ac:dyDescent="0.2">
      <c r="A17">
        <v>1976</v>
      </c>
      <c r="B17" s="4">
        <v>0.24299999999999999</v>
      </c>
      <c r="C17" s="4">
        <v>9.0399999999999994E-2</v>
      </c>
      <c r="D17" s="4">
        <f t="shared" si="0"/>
        <v>0.23639554039085908</v>
      </c>
      <c r="E17" s="4">
        <f t="shared" si="1"/>
        <v>4.9873518065581379E-2</v>
      </c>
      <c r="F17" s="4">
        <f t="shared" si="4"/>
        <v>0.15951291430762637</v>
      </c>
      <c r="G17" s="4">
        <f t="shared" si="5"/>
        <v>4.742385990093112E-2</v>
      </c>
      <c r="H17" s="4">
        <f t="shared" si="6"/>
        <v>0.15645178577149466</v>
      </c>
      <c r="I17" s="4">
        <f t="shared" si="7"/>
        <v>8.9918912764019865E-2</v>
      </c>
      <c r="J17" s="4">
        <f t="shared" si="2"/>
        <v>0.23639554039085908</v>
      </c>
      <c r="K17" s="4">
        <f t="shared" si="3"/>
        <v>3.0979616260509601E-2</v>
      </c>
    </row>
    <row r="18" spans="1:11" x14ac:dyDescent="0.2">
      <c r="A18">
        <v>1977</v>
      </c>
      <c r="B18" s="4">
        <v>0.15090000000000001</v>
      </c>
      <c r="C18" s="4">
        <v>6.0199999999999997E-2</v>
      </c>
      <c r="D18" s="4">
        <f t="shared" si="0"/>
        <v>0.24447039412150673</v>
      </c>
      <c r="E18" s="4">
        <f t="shared" si="1"/>
        <v>3.27478174797875E-2</v>
      </c>
      <c r="F18" s="4">
        <f t="shared" si="4"/>
        <v>0.18279113623434284</v>
      </c>
      <c r="G18" s="4">
        <f t="shared" si="5"/>
        <v>5.2744029237516088E-2</v>
      </c>
      <c r="H18" s="4">
        <f t="shared" si="6"/>
        <v>0.15835203530056674</v>
      </c>
      <c r="I18" s="4">
        <f t="shared" si="7"/>
        <v>6.2811673436570459E-2</v>
      </c>
      <c r="J18" s="4">
        <f t="shared" si="2"/>
        <v>0.24447039412150673</v>
      </c>
      <c r="K18" s="4">
        <f t="shared" si="3"/>
        <v>2.3383551322268659E-2</v>
      </c>
    </row>
    <row r="19" spans="1:11" x14ac:dyDescent="0.2">
      <c r="A19">
        <v>1978</v>
      </c>
      <c r="B19" s="4">
        <v>0.21709999999999999</v>
      </c>
      <c r="C19" s="4">
        <v>-5.7599999999999998E-2</v>
      </c>
      <c r="D19" s="4">
        <f t="shared" si="0"/>
        <v>0.20365916121360783</v>
      </c>
      <c r="E19" s="4">
        <f t="shared" si="1"/>
        <v>3.0979616260509601E-2</v>
      </c>
      <c r="F19" s="4">
        <f t="shared" si="4"/>
        <v>0.21543184885425148</v>
      </c>
      <c r="G19" s="4">
        <f t="shared" si="5"/>
        <v>3.0434339901134422E-2</v>
      </c>
      <c r="H19" s="4">
        <f t="shared" si="6"/>
        <v>0.16650705170080471</v>
      </c>
      <c r="I19" s="4">
        <f t="shared" si="7"/>
        <v>3.4238486261898515E-2</v>
      </c>
      <c r="J19" s="4">
        <f t="shared" si="2"/>
        <v>0.20365916121360783</v>
      </c>
      <c r="K19" s="4">
        <f t="shared" si="3"/>
        <v>1.7318749118174992E-2</v>
      </c>
    </row>
    <row r="20" spans="1:11" x14ac:dyDescent="0.2">
      <c r="A20">
        <v>1979</v>
      </c>
      <c r="B20" s="4">
        <v>0.1171</v>
      </c>
      <c r="C20" s="4">
        <v>6.7599999999999993E-2</v>
      </c>
      <c r="D20" s="4">
        <f t="shared" si="0"/>
        <v>0.16169138987648068</v>
      </c>
      <c r="E20" s="4">
        <f t="shared" si="1"/>
        <v>2.3383551322268659E-2</v>
      </c>
      <c r="F20" s="4">
        <f t="shared" si="4"/>
        <v>0.21351007365436203</v>
      </c>
      <c r="G20" s="4">
        <f t="shared" si="5"/>
        <v>2.1639928290014154E-2</v>
      </c>
      <c r="H20" s="4">
        <f t="shared" si="6"/>
        <v>0.17830413778254695</v>
      </c>
      <c r="I20" s="4">
        <f t="shared" si="7"/>
        <v>3.9094952747788625E-2</v>
      </c>
      <c r="J20" s="4">
        <f t="shared" si="2"/>
        <v>0.16169138987648068</v>
      </c>
      <c r="K20" s="4">
        <f t="shared" si="3"/>
        <v>-7.2723788884161422E-3</v>
      </c>
    </row>
    <row r="21" spans="1:11" x14ac:dyDescent="0.2">
      <c r="A21">
        <v>1980</v>
      </c>
      <c r="B21" s="4">
        <v>9.9699999999999997E-2</v>
      </c>
      <c r="C21" s="4">
        <v>4.2000000000000003E-2</v>
      </c>
      <c r="D21" s="4">
        <f t="shared" si="0"/>
        <v>0.14461997479209288</v>
      </c>
      <c r="E21" s="4">
        <f t="shared" si="1"/>
        <v>1.7318749118174992E-2</v>
      </c>
      <c r="F21" s="4">
        <f t="shared" si="4"/>
        <v>0.16554447287501262</v>
      </c>
      <c r="G21" s="4">
        <f t="shared" si="5"/>
        <v>4.0506761707149508E-2</v>
      </c>
      <c r="H21" s="4">
        <f t="shared" si="6"/>
        <v>0.18483954091233556</v>
      </c>
      <c r="I21" s="4">
        <f t="shared" si="7"/>
        <v>3.7395117651101373E-2</v>
      </c>
      <c r="J21" s="4">
        <f t="shared" si="2"/>
        <v>0.14461997479209288</v>
      </c>
      <c r="K21" s="4">
        <f t="shared" si="3"/>
        <v>-5.2458976129955204E-2</v>
      </c>
    </row>
    <row r="22" spans="1:11" x14ac:dyDescent="0.2">
      <c r="A22">
        <v>1981</v>
      </c>
      <c r="B22" s="4">
        <v>0.20810000000000001</v>
      </c>
      <c r="C22" s="4">
        <v>-0.1313</v>
      </c>
      <c r="D22" s="4">
        <f t="shared" si="0"/>
        <v>0.14162205473787992</v>
      </c>
      <c r="E22" s="4">
        <f t="shared" si="1"/>
        <v>-7.2723788884161422E-3</v>
      </c>
      <c r="F22" s="4">
        <f t="shared" si="4"/>
        <v>0.15856889466732582</v>
      </c>
      <c r="G22" s="4">
        <f t="shared" si="5"/>
        <v>-3.8504534920491551E-3</v>
      </c>
      <c r="H22" s="4">
        <f t="shared" si="6"/>
        <v>0.19647081269343403</v>
      </c>
      <c r="I22" s="4">
        <f t="shared" si="7"/>
        <v>2.6847281050095262E-3</v>
      </c>
      <c r="J22" s="4">
        <f t="shared" si="2"/>
        <v>0.14162205473787992</v>
      </c>
      <c r="K22" s="4">
        <f t="shared" si="3"/>
        <v>-0.10283677707521122</v>
      </c>
    </row>
    <row r="23" spans="1:11" x14ac:dyDescent="0.2">
      <c r="A23">
        <v>1982</v>
      </c>
      <c r="B23" s="4">
        <v>7.6999999999999999E-2</v>
      </c>
      <c r="C23" s="4">
        <v>-6.8000000000000005E-2</v>
      </c>
      <c r="D23" s="4">
        <f t="shared" si="0"/>
        <v>0.12825032870131281</v>
      </c>
      <c r="E23" s="4">
        <f t="shared" si="1"/>
        <v>-5.2458976129955204E-2</v>
      </c>
      <c r="F23" s="4">
        <f t="shared" si="4"/>
        <v>0.1437833982607799</v>
      </c>
      <c r="G23" s="4">
        <f t="shared" si="5"/>
        <v>-2.9487182810441936E-2</v>
      </c>
      <c r="H23" s="4">
        <f t="shared" si="6"/>
        <v>0.15896795420864862</v>
      </c>
      <c r="I23" s="4">
        <f t="shared" si="7"/>
        <v>4.4048599907853259E-4</v>
      </c>
      <c r="J23" s="4">
        <f t="shared" si="2"/>
        <v>0.12825032870131281</v>
      </c>
      <c r="K23" s="4">
        <f t="shared" si="3"/>
        <v>-6.2808075590254475E-2</v>
      </c>
    </row>
    <row r="24" spans="1:11" x14ac:dyDescent="0.2">
      <c r="A24">
        <v>1983</v>
      </c>
      <c r="B24" s="4">
        <v>0.2321</v>
      </c>
      <c r="C24" s="4">
        <v>-0.10920000000000001</v>
      </c>
      <c r="D24" s="4">
        <f t="shared" si="0"/>
        <v>0.17237680032496883</v>
      </c>
      <c r="E24" s="4">
        <f t="shared" si="1"/>
        <v>-0.10283677707521122</v>
      </c>
      <c r="F24" s="4">
        <f t="shared" si="4"/>
        <v>0.14678102406492144</v>
      </c>
      <c r="G24" s="4">
        <f t="shared" si="5"/>
        <v>-3.981221826104786E-2</v>
      </c>
      <c r="H24" s="4">
        <f t="shared" si="6"/>
        <v>0.15741204417001597</v>
      </c>
      <c r="I24" s="4">
        <f t="shared" si="7"/>
        <v>-2.807254967187589E-2</v>
      </c>
      <c r="J24" s="4">
        <f t="shared" si="2"/>
        <v>0.17237680032496883</v>
      </c>
      <c r="K24" s="4">
        <f t="shared" si="3"/>
        <v>-2.0457157591579289E-2</v>
      </c>
    </row>
    <row r="25" spans="1:11" x14ac:dyDescent="0.2">
      <c r="A25">
        <v>1984</v>
      </c>
      <c r="B25" s="4">
        <v>0.1782</v>
      </c>
      <c r="C25" s="4">
        <v>-1.12E-2</v>
      </c>
      <c r="D25" s="4">
        <f t="shared" si="0"/>
        <v>0.16241269558427973</v>
      </c>
      <c r="E25" s="4">
        <f t="shared" si="1"/>
        <v>-6.2808075590254475E-2</v>
      </c>
      <c r="F25" s="4">
        <f t="shared" si="4"/>
        <v>0.15900166397680948</v>
      </c>
      <c r="G25" s="4">
        <f t="shared" si="5"/>
        <v>-5.5560262743014732E-2</v>
      </c>
      <c r="H25" s="4">
        <f t="shared" si="6"/>
        <v>0.16131184219180739</v>
      </c>
      <c r="I25" s="4">
        <f t="shared" si="7"/>
        <v>-3.8266669236534767E-2</v>
      </c>
      <c r="J25" s="4">
        <f t="shared" si="2"/>
        <v>0.16241269558427973</v>
      </c>
      <c r="K25" s="4">
        <f t="shared" si="3"/>
        <v>1.6161943828365111E-2</v>
      </c>
    </row>
    <row r="26" spans="1:11" x14ac:dyDescent="0.2">
      <c r="A26">
        <v>1985</v>
      </c>
      <c r="B26" s="4">
        <v>7.4399999999999994E-2</v>
      </c>
      <c r="C26" s="4">
        <v>5.91E-2</v>
      </c>
      <c r="D26" s="4">
        <f t="shared" si="0"/>
        <v>0.16154528173191807</v>
      </c>
      <c r="E26" s="4">
        <f t="shared" si="1"/>
        <v>-2.0457157591579289E-2</v>
      </c>
      <c r="F26" s="4">
        <f t="shared" si="4"/>
        <v>0.1539381543585705</v>
      </c>
      <c r="G26" s="4">
        <f t="shared" si="5"/>
        <v>-5.2143831481032521E-2</v>
      </c>
      <c r="H26" s="4">
        <f t="shared" si="6"/>
        <v>0.14092503172557258</v>
      </c>
      <c r="I26" s="4">
        <f t="shared" si="7"/>
        <v>-2.1600354153619605E-2</v>
      </c>
      <c r="J26" s="4">
        <f t="shared" si="2"/>
        <v>0.16154528173191807</v>
      </c>
      <c r="K26" s="4">
        <f t="shared" si="3"/>
        <v>3.0563810487677756E-2</v>
      </c>
    </row>
    <row r="27" spans="1:11" x14ac:dyDescent="0.2">
      <c r="A27">
        <v>1986</v>
      </c>
      <c r="B27" s="4">
        <v>5.7200000000000001E-2</v>
      </c>
      <c r="C27" s="4">
        <v>5.9999999999999995E-4</v>
      </c>
      <c r="D27" s="4">
        <f t="shared" si="0"/>
        <v>0.10325240067029995</v>
      </c>
      <c r="E27" s="4">
        <f t="shared" si="1"/>
        <v>1.6161943828365111E-2</v>
      </c>
      <c r="F27" s="4">
        <f t="shared" si="4"/>
        <v>0.12375628103244196</v>
      </c>
      <c r="G27" s="4">
        <f t="shared" si="5"/>
        <v>-2.5756859020702905E-2</v>
      </c>
      <c r="H27" s="4">
        <f t="shared" si="6"/>
        <v>0.13236365700412023</v>
      </c>
      <c r="I27" s="4">
        <f t="shared" si="7"/>
        <v>-3.1165995944888891E-2</v>
      </c>
      <c r="J27" s="4">
        <f t="shared" si="2"/>
        <v>0.10325240067029995</v>
      </c>
      <c r="K27" s="4">
        <f t="shared" si="3"/>
        <v>3.5295570075192018E-2</v>
      </c>
    </row>
    <row r="28" spans="1:11" x14ac:dyDescent="0.2">
      <c r="A28">
        <v>1987</v>
      </c>
      <c r="B28" s="4">
        <v>0.1129</v>
      </c>
      <c r="C28" s="4">
        <v>3.2000000000000001E-2</v>
      </c>
      <c r="D28" s="4">
        <f t="shared" si="0"/>
        <v>8.1497290954814616E-2</v>
      </c>
      <c r="E28" s="4">
        <f t="shared" si="1"/>
        <v>3.0563810487677756E-2</v>
      </c>
      <c r="F28" s="4">
        <f t="shared" si="4"/>
        <v>0.13093860503617805</v>
      </c>
      <c r="G28" s="4">
        <f t="shared" si="5"/>
        <v>-5.7564086661301417E-3</v>
      </c>
      <c r="H28" s="4">
        <f t="shared" si="6"/>
        <v>0.13424988002225291</v>
      </c>
      <c r="I28" s="4">
        <f t="shared" si="7"/>
        <v>-3.2593583741501675E-2</v>
      </c>
      <c r="J28" s="4">
        <f t="shared" si="2"/>
        <v>8.1497290954814616E-2</v>
      </c>
      <c r="K28" s="4">
        <f t="shared" si="3"/>
        <v>4.1497336696309617E-2</v>
      </c>
    </row>
    <row r="29" spans="1:11" x14ac:dyDescent="0.2">
      <c r="A29">
        <v>1988</v>
      </c>
      <c r="B29" s="4">
        <v>0.54510000000000003</v>
      </c>
      <c r="C29" s="4">
        <v>7.3300000000000004E-2</v>
      </c>
      <c r="D29" s="4">
        <f t="shared" si="0"/>
        <v>0.23816304862910442</v>
      </c>
      <c r="E29" s="4">
        <f t="shared" si="1"/>
        <v>3.5295570075192018E-2</v>
      </c>
      <c r="F29" s="4">
        <f t="shared" si="4"/>
        <v>0.19339745589161339</v>
      </c>
      <c r="G29" s="4">
        <f t="shared" si="5"/>
        <v>3.0754717002380971E-2</v>
      </c>
      <c r="H29" s="4">
        <f t="shared" si="6"/>
        <v>0.18228806493496563</v>
      </c>
      <c r="I29" s="4">
        <f t="shared" si="7"/>
        <v>-3.3617797172524888E-3</v>
      </c>
      <c r="J29" s="4">
        <f t="shared" si="2"/>
        <v>0.23816304862910442</v>
      </c>
      <c r="K29" s="4">
        <f t="shared" si="3"/>
        <v>7.0091878200614133E-2</v>
      </c>
    </row>
    <row r="30" spans="1:11" x14ac:dyDescent="0.2">
      <c r="A30">
        <v>1989</v>
      </c>
      <c r="B30" s="4">
        <v>0.50470000000000004</v>
      </c>
      <c r="C30" s="4">
        <v>1.9199999999999998E-2</v>
      </c>
      <c r="D30" s="4">
        <f t="shared" si="0"/>
        <v>0.38737726748846057</v>
      </c>
      <c r="E30" s="4">
        <f t="shared" si="1"/>
        <v>4.1497336696309617E-2</v>
      </c>
      <c r="F30" s="4">
        <f t="shared" si="4"/>
        <v>0.25862238528412718</v>
      </c>
      <c r="G30" s="4">
        <f t="shared" si="5"/>
        <v>3.6836528548732872E-2</v>
      </c>
      <c r="H30" s="4">
        <f t="shared" si="6"/>
        <v>0.24334061406172225</v>
      </c>
      <c r="I30" s="4">
        <f t="shared" si="7"/>
        <v>9.0987616176221309E-3</v>
      </c>
      <c r="J30" s="4">
        <f t="shared" si="2"/>
        <v>0.38737726748846057</v>
      </c>
      <c r="K30" s="4">
        <f t="shared" si="3"/>
        <v>4.6853893835816507E-2</v>
      </c>
    </row>
    <row r="31" spans="1:11" x14ac:dyDescent="0.2">
      <c r="A31">
        <v>1990</v>
      </c>
      <c r="B31" s="4">
        <v>7.3599999999999999E-2</v>
      </c>
      <c r="C31" s="4">
        <v>0.1178</v>
      </c>
      <c r="D31" s="4">
        <f t="shared" si="0"/>
        <v>0.37423963227622892</v>
      </c>
      <c r="E31" s="4">
        <f t="shared" si="1"/>
        <v>7.0091878200614133E-2</v>
      </c>
      <c r="F31" s="4">
        <f t="shared" si="4"/>
        <v>0.25846209023480071</v>
      </c>
      <c r="G31" s="4">
        <f t="shared" si="5"/>
        <v>4.8571163019275332E-2</v>
      </c>
      <c r="H31" s="4">
        <f t="shared" si="6"/>
        <v>0.22067985550209812</v>
      </c>
      <c r="I31" s="4">
        <f t="shared" si="7"/>
        <v>4.1534161734105624E-2</v>
      </c>
      <c r="J31" s="4">
        <f t="shared" si="2"/>
        <v>0.37423963227622892</v>
      </c>
      <c r="K31" s="4">
        <f t="shared" si="3"/>
        <v>5.5888908800795889E-2</v>
      </c>
    </row>
    <row r="32" spans="1:11" x14ac:dyDescent="0.2">
      <c r="A32">
        <v>1991</v>
      </c>
      <c r="B32" s="4">
        <v>0.13009999999999999</v>
      </c>
      <c r="C32" s="4">
        <v>3.5999999999999999E-3</v>
      </c>
      <c r="D32" s="4">
        <f t="shared" si="0"/>
        <v>0.2359509372727473</v>
      </c>
      <c r="E32" s="4">
        <f t="shared" si="1"/>
        <v>4.6853893835816507E-2</v>
      </c>
      <c r="F32" s="4">
        <f t="shared" si="4"/>
        <v>0.27306716168826028</v>
      </c>
      <c r="G32" s="4">
        <f t="shared" si="5"/>
        <v>4.9171443641228052E-2</v>
      </c>
      <c r="H32" s="4">
        <f t="shared" si="6"/>
        <v>0.21380409815374435</v>
      </c>
      <c r="I32" s="4">
        <f t="shared" si="7"/>
        <v>4.3649428344508578E-2</v>
      </c>
      <c r="J32" s="4">
        <f t="shared" si="2"/>
        <v>0.2359509372727473</v>
      </c>
      <c r="K32" s="4">
        <f t="shared" si="3"/>
        <v>9.8295293918368998E-3</v>
      </c>
    </row>
    <row r="33" spans="1:11" x14ac:dyDescent="0.2">
      <c r="A33">
        <v>1992</v>
      </c>
      <c r="B33" s="4">
        <v>0.44590000000000002</v>
      </c>
      <c r="C33" s="4">
        <v>4.6300000000000001E-2</v>
      </c>
      <c r="D33" s="4">
        <f t="shared" si="0"/>
        <v>0.21639953424677572</v>
      </c>
      <c r="E33" s="4">
        <f t="shared" si="1"/>
        <v>5.5888908800795889E-2</v>
      </c>
      <c r="F33" s="4">
        <f t="shared" si="4"/>
        <v>0.33968513651490184</v>
      </c>
      <c r="G33" s="4">
        <f t="shared" si="5"/>
        <v>5.2031771033668406E-2</v>
      </c>
      <c r="H33" s="4">
        <f t="shared" si="6"/>
        <v>0.26686509716567741</v>
      </c>
      <c r="I33" s="4">
        <f t="shared" si="7"/>
        <v>4.1821039030367047E-2</v>
      </c>
      <c r="J33" s="4">
        <f t="shared" si="2"/>
        <v>0.21639953424677572</v>
      </c>
      <c r="K33" s="4">
        <f t="shared" si="3"/>
        <v>2.5952221841549772E-3</v>
      </c>
    </row>
    <row r="34" spans="1:11" x14ac:dyDescent="0.2">
      <c r="A34">
        <v>1993</v>
      </c>
      <c r="B34" s="4">
        <v>0.57169999999999999</v>
      </c>
      <c r="C34" s="4">
        <v>-2.0400000000000001E-2</v>
      </c>
      <c r="D34" s="4">
        <f t="shared" si="0"/>
        <v>0.38239468730765225</v>
      </c>
      <c r="E34" s="4">
        <f t="shared" si="1"/>
        <v>9.8295293918368998E-3</v>
      </c>
      <c r="F34" s="4">
        <f t="shared" si="4"/>
        <v>0.34499370595028722</v>
      </c>
      <c r="G34" s="4">
        <f t="shared" si="5"/>
        <v>3.328873271998134E-2</v>
      </c>
      <c r="H34" s="4">
        <f t="shared" si="6"/>
        <v>0.34035731343927011</v>
      </c>
      <c r="I34" s="4">
        <f t="shared" si="7"/>
        <v>3.8819532261840095E-2</v>
      </c>
      <c r="J34" s="4">
        <f t="shared" si="2"/>
        <v>0.38239468730765225</v>
      </c>
      <c r="K34" s="4">
        <f t="shared" si="3"/>
        <v>-1.306705344644854E-2</v>
      </c>
    </row>
    <row r="35" spans="1:11" x14ac:dyDescent="0.2">
      <c r="A35">
        <v>1994</v>
      </c>
      <c r="B35" s="4">
        <v>0.57030000000000003</v>
      </c>
      <c r="C35" s="4">
        <v>-1.8100000000000002E-2</v>
      </c>
      <c r="D35" s="4">
        <f t="shared" si="0"/>
        <v>0.52928269624513291</v>
      </c>
      <c r="E35" s="4">
        <f t="shared" si="1"/>
        <v>2.5952221841549772E-3</v>
      </c>
      <c r="F35" s="4">
        <f t="shared" si="4"/>
        <v>0.35808943908736524</v>
      </c>
      <c r="G35" s="4">
        <f t="shared" si="5"/>
        <v>2.5826568678098738E-2</v>
      </c>
      <c r="H35" s="4">
        <f t="shared" si="6"/>
        <v>0.40572075468278967</v>
      </c>
      <c r="I35" s="4">
        <f t="shared" si="7"/>
        <v>3.1660364646725725E-2</v>
      </c>
      <c r="J35" s="4">
        <f t="shared" si="2"/>
        <v>0.52928269624513291</v>
      </c>
      <c r="K35" s="4">
        <f t="shared" si="3"/>
        <v>7.7301460173799796E-3</v>
      </c>
    </row>
    <row r="36" spans="1:11" x14ac:dyDescent="0.2">
      <c r="A36">
        <v>1995</v>
      </c>
      <c r="B36" s="4">
        <v>0.72840000000000005</v>
      </c>
      <c r="C36" s="4">
        <v>-6.9999999999999999E-4</v>
      </c>
      <c r="D36" s="4">
        <f t="shared" si="0"/>
        <v>0.62343931759419036</v>
      </c>
      <c r="E36" s="4">
        <f t="shared" si="1"/>
        <v>-1.306705344644854E-2</v>
      </c>
      <c r="F36" s="4">
        <f t="shared" si="4"/>
        <v>0.48907934320621393</v>
      </c>
      <c r="G36" s="4">
        <f t="shared" si="5"/>
        <v>2.1371224918169673E-3</v>
      </c>
      <c r="H36" s="4">
        <f t="shared" si="6"/>
        <v>0.43184976154958576</v>
      </c>
      <c r="I36" s="4">
        <f t="shared" si="7"/>
        <v>2.108998441819665E-2</v>
      </c>
      <c r="J36" s="4">
        <f t="shared" si="2"/>
        <v>0.62343931759419036</v>
      </c>
      <c r="K36" s="4">
        <f t="shared" si="3"/>
        <v>2.3565062479960375E-2</v>
      </c>
    </row>
    <row r="37" spans="1:11" x14ac:dyDescent="0.2">
      <c r="A37">
        <v>1996</v>
      </c>
      <c r="B37" s="4">
        <v>0.29270000000000002</v>
      </c>
      <c r="C37" s="4">
        <v>4.2000000000000003E-2</v>
      </c>
      <c r="D37" s="4">
        <f t="shared" si="0"/>
        <v>0.53030529811010751</v>
      </c>
      <c r="E37" s="4">
        <f t="shared" si="1"/>
        <v>7.7301460173799796E-3</v>
      </c>
      <c r="F37" s="4">
        <f t="shared" si="4"/>
        <v>0.52169475298200041</v>
      </c>
      <c r="G37" s="4">
        <f t="shared" si="5"/>
        <v>9.8158308302345176E-3</v>
      </c>
      <c r="H37" s="4">
        <f t="shared" si="6"/>
        <v>0.4015586051963993</v>
      </c>
      <c r="I37" s="4">
        <f t="shared" si="7"/>
        <v>2.4346870653673136E-2</v>
      </c>
      <c r="J37" s="4">
        <f t="shared" si="2"/>
        <v>0.53030529811010751</v>
      </c>
      <c r="K37" s="4">
        <f t="shared" si="3"/>
        <v>3.239975888440938E-2</v>
      </c>
    </row>
    <row r="38" spans="1:11" x14ac:dyDescent="0.2">
      <c r="A38">
        <v>1997</v>
      </c>
      <c r="B38" s="4">
        <v>8.5300000000000001E-2</v>
      </c>
      <c r="C38" s="4">
        <v>2.9399999999999999E-2</v>
      </c>
      <c r="D38" s="4">
        <f t="shared" si="0"/>
        <v>0.36844244899063483</v>
      </c>
      <c r="E38" s="4">
        <f t="shared" si="1"/>
        <v>2.3565062479960375E-2</v>
      </c>
      <c r="F38" s="4">
        <f t="shared" si="4"/>
        <v>0.44941646641633781</v>
      </c>
      <c r="G38" s="4">
        <f t="shared" si="5"/>
        <v>6.4368351023773585E-3</v>
      </c>
      <c r="H38" s="4">
        <f t="shared" si="6"/>
        <v>0.40323542731324835</v>
      </c>
      <c r="I38" s="4">
        <f t="shared" si="7"/>
        <v>1.1725310188438698E-2</v>
      </c>
      <c r="J38" s="4">
        <f t="shared" si="2"/>
        <v>0.36844244899063483</v>
      </c>
      <c r="K38" s="4">
        <f t="shared" si="3"/>
        <v>2.0332794574414947E-2</v>
      </c>
    </row>
    <row r="39" spans="1:11" x14ac:dyDescent="0.2">
      <c r="A39">
        <v>1998</v>
      </c>
      <c r="B39" s="4">
        <v>0.1</v>
      </c>
      <c r="C39" s="4">
        <v>2.58E-2</v>
      </c>
      <c r="D39" s="4">
        <f t="shared" si="0"/>
        <v>0.15928877705869127</v>
      </c>
      <c r="E39" s="4">
        <f t="shared" si="1"/>
        <v>3.239975888440938E-2</v>
      </c>
      <c r="F39" s="4">
        <f t="shared" si="4"/>
        <v>0.35501390015612344</v>
      </c>
      <c r="G39" s="4">
        <f t="shared" si="5"/>
        <v>1.5677607446534125E-2</v>
      </c>
      <c r="H39" s="4">
        <f t="shared" si="6"/>
        <v>0.39892314215626357</v>
      </c>
      <c r="I39" s="4">
        <f t="shared" si="7"/>
        <v>1.4896694728037119E-2</v>
      </c>
      <c r="J39" s="4">
        <f t="shared" si="2"/>
        <v>0.15928877705869127</v>
      </c>
      <c r="K39" s="4">
        <f t="shared" si="3"/>
        <v>2.7265018962182808E-2</v>
      </c>
    </row>
    <row r="40" spans="1:11" x14ac:dyDescent="0.2">
      <c r="A40">
        <v>1999</v>
      </c>
      <c r="B40" s="4">
        <v>6.6199999999999995E-2</v>
      </c>
      <c r="C40" s="4">
        <v>5.7999999999999996E-3</v>
      </c>
      <c r="D40" s="4">
        <f t="shared" si="0"/>
        <v>8.3832376710219592E-2</v>
      </c>
      <c r="E40" s="4">
        <f t="shared" si="1"/>
        <v>2.0332794574414947E-2</v>
      </c>
      <c r="F40" s="4">
        <f t="shared" si="4"/>
        <v>0.25420740408721088</v>
      </c>
      <c r="G40" s="4">
        <f t="shared" si="5"/>
        <v>2.0458765168896775E-2</v>
      </c>
      <c r="H40" s="4">
        <f t="shared" si="6"/>
        <v>0.34461761169990268</v>
      </c>
      <c r="I40" s="4">
        <f t="shared" si="7"/>
        <v>9.1117928005957083E-3</v>
      </c>
      <c r="J40" s="4">
        <f t="shared" si="2"/>
        <v>8.3832376710219592E-2</v>
      </c>
      <c r="K40" s="4">
        <f t="shared" si="3"/>
        <v>3.8397276379129153E-2</v>
      </c>
    </row>
    <row r="41" spans="1:11" x14ac:dyDescent="0.2">
      <c r="A41">
        <v>2000</v>
      </c>
      <c r="B41" s="4">
        <v>6.93E-2</v>
      </c>
      <c r="C41" s="4">
        <v>5.0200000000000002E-2</v>
      </c>
      <c r="D41" s="4">
        <f t="shared" si="0"/>
        <v>7.8498837360314155E-2</v>
      </c>
      <c r="E41" s="4">
        <f t="shared" si="1"/>
        <v>2.7265018962182808E-2</v>
      </c>
      <c r="F41" s="4">
        <f t="shared" si="4"/>
        <v>0.12266321730864149</v>
      </c>
      <c r="G41" s="4">
        <f t="shared" si="5"/>
        <v>3.0638846678073151E-2</v>
      </c>
      <c r="H41" s="4">
        <f t="shared" si="6"/>
        <v>0.27285445240066508</v>
      </c>
      <c r="I41" s="4">
        <f t="shared" si="7"/>
        <v>1.9197432330074093E-2</v>
      </c>
      <c r="J41" s="4">
        <f t="shared" si="2"/>
        <v>7.8498837360314155E-2</v>
      </c>
      <c r="K41" s="4">
        <f t="shared" si="3"/>
        <v>8.755580881600622E-2</v>
      </c>
    </row>
    <row r="42" spans="1:11" x14ac:dyDescent="0.2">
      <c r="A42">
        <v>2001</v>
      </c>
      <c r="B42" s="4">
        <v>0.18870000000000001</v>
      </c>
      <c r="C42" s="4">
        <v>5.9200000000000003E-2</v>
      </c>
      <c r="D42" s="4">
        <f t="shared" si="0"/>
        <v>0.10805042622772021</v>
      </c>
      <c r="E42" s="4">
        <f t="shared" si="1"/>
        <v>3.8397276379129153E-2</v>
      </c>
      <c r="F42" s="4">
        <f t="shared" si="4"/>
        <v>0.10188986345781359</v>
      </c>
      <c r="G42" s="4">
        <f t="shared" si="5"/>
        <v>3.4078219497189366E-2</v>
      </c>
      <c r="H42" s="4">
        <f t="shared" si="6"/>
        <v>0.21841280285744347</v>
      </c>
      <c r="I42" s="4">
        <f t="shared" si="7"/>
        <v>3.0240750303605068E-2</v>
      </c>
      <c r="J42" s="4">
        <f t="shared" si="2"/>
        <v>0.10805042622772021</v>
      </c>
      <c r="K42" s="4">
        <f t="shared" si="3"/>
        <v>9.5324772272547875E-2</v>
      </c>
    </row>
    <row r="43" spans="1:11" x14ac:dyDescent="0.2">
      <c r="A43">
        <v>2002</v>
      </c>
      <c r="B43" s="4">
        <v>0.1288</v>
      </c>
      <c r="C43" s="4">
        <v>0.15329999999999999</v>
      </c>
      <c r="D43" s="4">
        <f t="shared" si="0"/>
        <v>0.1289214683012716</v>
      </c>
      <c r="E43" s="4">
        <f t="shared" si="1"/>
        <v>8.755580881600622E-2</v>
      </c>
      <c r="F43" s="4">
        <f t="shared" si="4"/>
        <v>0.1105897931796278</v>
      </c>
      <c r="G43" s="4">
        <f t="shared" si="5"/>
        <v>5.8847109603391345E-2</v>
      </c>
      <c r="H43" s="4">
        <f t="shared" si="6"/>
        <v>0.13297112064587679</v>
      </c>
      <c r="I43" s="4">
        <f t="shared" si="7"/>
        <v>5.2233046553709528E-2</v>
      </c>
      <c r="J43" s="4">
        <f t="shared" si="2"/>
        <v>0.1289214683012716</v>
      </c>
      <c r="K43" s="4">
        <f t="shared" si="3"/>
        <v>0.10642754816200295</v>
      </c>
    </row>
    <row r="44" spans="1:11" x14ac:dyDescent="0.2">
      <c r="A44">
        <v>2003</v>
      </c>
      <c r="B44" s="4">
        <v>0.14030000000000001</v>
      </c>
      <c r="C44" s="4">
        <v>7.3499999999999996E-2</v>
      </c>
      <c r="D44" s="4">
        <f t="shared" si="0"/>
        <v>0.15259663724978623</v>
      </c>
      <c r="E44" s="4">
        <f t="shared" si="1"/>
        <v>9.5324772272547875E-2</v>
      </c>
      <c r="F44" s="4">
        <f t="shared" si="4"/>
        <v>0.11864934806639837</v>
      </c>
      <c r="G44" s="4">
        <f t="shared" si="5"/>
        <v>6.8388441641346276E-2</v>
      </c>
      <c r="H44" s="4">
        <f t="shared" si="6"/>
        <v>0.11122019674061789</v>
      </c>
      <c r="I44" s="4">
        <f t="shared" si="7"/>
        <v>5.6732899658769043E-2</v>
      </c>
      <c r="J44" s="4">
        <f t="shared" si="2"/>
        <v>0.15259663724978623</v>
      </c>
      <c r="K44" s="4">
        <f t="shared" si="3"/>
        <v>7.6799315313863303E-2</v>
      </c>
    </row>
    <row r="45" spans="1:11" x14ac:dyDescent="0.2">
      <c r="A45">
        <v>2004</v>
      </c>
      <c r="B45" s="4">
        <v>0.15</v>
      </c>
      <c r="C45" s="4">
        <v>9.2499999999999999E-2</v>
      </c>
      <c r="D45" s="4">
        <f t="shared" si="0"/>
        <v>0.13969962508818412</v>
      </c>
      <c r="E45" s="4">
        <f t="shared" si="1"/>
        <v>0.10642754816200295</v>
      </c>
      <c r="F45" s="4">
        <f t="shared" si="4"/>
        <v>0.1354125184044932</v>
      </c>
      <c r="G45" s="4">
        <f t="shared" si="5"/>
        <v>8.5733280049140603E-2</v>
      </c>
      <c r="H45" s="4">
        <f t="shared" si="6"/>
        <v>0.12046288724175724</v>
      </c>
      <c r="I45" s="4">
        <f t="shared" si="7"/>
        <v>6.5747211796121974E-2</v>
      </c>
      <c r="J45" s="4">
        <f t="shared" si="2"/>
        <v>0.13969962508818412</v>
      </c>
      <c r="K45" s="4">
        <f t="shared" si="3"/>
        <v>7.2498988763967986E-2</v>
      </c>
    </row>
    <row r="46" spans="1:11" x14ac:dyDescent="0.2">
      <c r="A46">
        <v>2005</v>
      </c>
      <c r="B46" s="4">
        <v>0.17860000000000001</v>
      </c>
      <c r="C46" s="4">
        <v>6.4399999999999999E-2</v>
      </c>
      <c r="D46" s="4">
        <f t="shared" si="0"/>
        <v>0.15629868050379514</v>
      </c>
      <c r="E46" s="4">
        <f t="shared" si="1"/>
        <v>7.6799315313863303E-2</v>
      </c>
      <c r="F46" s="4">
        <f t="shared" si="4"/>
        <v>0.15727740996761952</v>
      </c>
      <c r="G46" s="4">
        <f t="shared" si="5"/>
        <v>8.8574127413366455E-2</v>
      </c>
      <c r="H46" s="4">
        <f t="shared" si="6"/>
        <v>0.13168997648259051</v>
      </c>
      <c r="I46" s="4">
        <f t="shared" si="7"/>
        <v>7.1262787614159606E-2</v>
      </c>
      <c r="J46" s="4">
        <f t="shared" si="2"/>
        <v>0.15629868050379514</v>
      </c>
      <c r="K46" s="4">
        <f t="shared" si="3"/>
        <v>6.3633308471182204E-2</v>
      </c>
    </row>
    <row r="47" spans="1:11" x14ac:dyDescent="0.2">
      <c r="A47">
        <v>2006</v>
      </c>
      <c r="B47" s="4">
        <v>8.2400000000000001E-2</v>
      </c>
      <c r="C47" s="4">
        <v>6.0600000000000001E-2</v>
      </c>
      <c r="D47" s="4">
        <f t="shared" si="0"/>
        <v>0.13699187561344672</v>
      </c>
      <c r="E47" s="4">
        <f t="shared" si="1"/>
        <v>7.2498988763967986E-2</v>
      </c>
      <c r="F47" s="4">
        <f t="shared" si="4"/>
        <v>0.13601505218537113</v>
      </c>
      <c r="G47" s="4">
        <f t="shared" si="5"/>
        <v>8.8854208044708116E-2</v>
      </c>
      <c r="H47" s="4">
        <f t="shared" si="6"/>
        <v>0.13400561615911499</v>
      </c>
      <c r="I47" s="4">
        <f t="shared" si="7"/>
        <v>7.9094644477805787E-2</v>
      </c>
      <c r="J47" s="4">
        <f t="shared" si="2"/>
        <v>0.13699187561344672</v>
      </c>
      <c r="K47" s="4">
        <f t="shared" si="3"/>
        <v>6.4699955594917924E-2</v>
      </c>
    </row>
    <row r="48" spans="1:11" x14ac:dyDescent="0.2">
      <c r="A48">
        <v>2007</v>
      </c>
      <c r="B48" s="4">
        <v>5.3800000000000001E-2</v>
      </c>
      <c r="C48" s="4">
        <v>6.59E-2</v>
      </c>
      <c r="D48" s="4">
        <f t="shared" si="0"/>
        <v>0.10491910251266745</v>
      </c>
      <c r="E48" s="4">
        <f t="shared" si="1"/>
        <v>6.3633308471182204E-2</v>
      </c>
      <c r="F48" s="4">
        <f t="shared" si="4"/>
        <v>0.1210094747633832</v>
      </c>
      <c r="G48" s="4">
        <f t="shared" si="5"/>
        <v>7.1379355003458045E-2</v>
      </c>
      <c r="H48" s="4">
        <f t="shared" si="6"/>
        <v>0.13178975157077844</v>
      </c>
      <c r="I48" s="4">
        <f t="shared" si="7"/>
        <v>8.1337998495669694E-2</v>
      </c>
      <c r="J48" s="4">
        <f t="shared" si="2"/>
        <v>0.10491910251266745</v>
      </c>
      <c r="K48" s="4">
        <f t="shared" si="3"/>
        <v>7.1299790721937484E-2</v>
      </c>
    </row>
    <row r="49" spans="1:11" x14ac:dyDescent="0.2">
      <c r="A49">
        <v>2008</v>
      </c>
      <c r="B49" s="4">
        <v>0.1158</v>
      </c>
      <c r="C49" s="4">
        <v>6.7599999999999993E-2</v>
      </c>
      <c r="D49" s="4">
        <f t="shared" si="0"/>
        <v>8.3996793011536397E-2</v>
      </c>
      <c r="E49" s="4">
        <f t="shared" si="1"/>
        <v>6.4699955594917924E-2</v>
      </c>
      <c r="F49" s="4">
        <f t="shared" si="4"/>
        <v>0.11610993916961831</v>
      </c>
      <c r="G49" s="4">
        <f t="shared" si="5"/>
        <v>7.0199352180779329E-2</v>
      </c>
      <c r="H49" s="4">
        <f t="shared" si="6"/>
        <v>0.12137813427928279</v>
      </c>
      <c r="I49" s="4">
        <f t="shared" si="7"/>
        <v>8.2538220812651275E-2</v>
      </c>
      <c r="J49" s="4">
        <f t="shared" si="2"/>
        <v>8.3996793011536397E-2</v>
      </c>
      <c r="K49" s="4">
        <f t="shared" si="3"/>
        <v>7.6033155585719214E-2</v>
      </c>
    </row>
    <row r="50" spans="1:11" x14ac:dyDescent="0.2">
      <c r="A50">
        <v>2009</v>
      </c>
      <c r="B50" s="4">
        <v>0.1154</v>
      </c>
      <c r="C50" s="4">
        <v>8.0399999999999999E-2</v>
      </c>
      <c r="D50" s="4">
        <f t="shared" si="0"/>
        <v>9.4995759712503514E-2</v>
      </c>
      <c r="E50" s="4">
        <f t="shared" si="1"/>
        <v>7.1299790721937484E-2</v>
      </c>
      <c r="F50" s="4">
        <f t="shared" si="4"/>
        <v>0.10919132468113446</v>
      </c>
      <c r="G50" s="4">
        <f t="shared" si="5"/>
        <v>6.777977435564253E-2</v>
      </c>
      <c r="H50" s="4">
        <f t="shared" si="6"/>
        <v>0.11946388066378688</v>
      </c>
      <c r="I50" s="4">
        <f t="shared" si="7"/>
        <v>7.2128045244028272E-2</v>
      </c>
      <c r="J50" s="4">
        <f t="shared" si="2"/>
        <v>9.4995759712503514E-2</v>
      </c>
      <c r="K50" s="4">
        <f t="shared" si="3"/>
        <v>7.1199181433399872E-2</v>
      </c>
    </row>
    <row r="51" spans="1:11" x14ac:dyDescent="0.2">
      <c r="A51">
        <v>2010</v>
      </c>
      <c r="B51" s="4">
        <v>0.13719999999999999</v>
      </c>
      <c r="C51" s="4">
        <v>8.0100000000000005E-2</v>
      </c>
      <c r="D51" s="4">
        <f t="shared" si="0"/>
        <v>0.12279948212743363</v>
      </c>
      <c r="E51" s="4">
        <f t="shared" si="1"/>
        <v>7.6033155585719214E-2</v>
      </c>
      <c r="F51" s="4">
        <f t="shared" si="4"/>
        <v>0.10091569335911288</v>
      </c>
      <c r="G51" s="4">
        <f t="shared" si="5"/>
        <v>7.0919683359022656E-2</v>
      </c>
      <c r="H51" s="4">
        <f t="shared" si="6"/>
        <v>0.11902110979150393</v>
      </c>
      <c r="I51" s="4">
        <f t="shared" si="7"/>
        <v>7.3070862812429027E-2</v>
      </c>
      <c r="J51" s="4">
        <f t="shared" si="2"/>
        <v>0.12279948212743363</v>
      </c>
      <c r="K51" s="4">
        <f t="shared" si="3"/>
        <v>5.8498737201617246E-2</v>
      </c>
    </row>
    <row r="52" spans="1:11" x14ac:dyDescent="0.2">
      <c r="A52">
        <v>2011</v>
      </c>
      <c r="B52" s="4">
        <v>0.1084</v>
      </c>
      <c r="C52" s="4">
        <v>5.3100000000000001E-2</v>
      </c>
      <c r="D52" s="4">
        <f t="shared" si="0"/>
        <v>0.12033258222574261</v>
      </c>
      <c r="E52" s="4">
        <f t="shared" si="1"/>
        <v>7.1199181433399872E-2</v>
      </c>
      <c r="F52" s="4">
        <f t="shared" si="4"/>
        <v>0.10611611501200002</v>
      </c>
      <c r="G52" s="4">
        <f t="shared" si="5"/>
        <v>6.9419483678046845E-2</v>
      </c>
      <c r="H52" s="4">
        <f t="shared" si="6"/>
        <v>0.11307903303809042</v>
      </c>
      <c r="I52" s="4">
        <f t="shared" si="7"/>
        <v>6.7442434362845916E-2</v>
      </c>
      <c r="J52" s="4">
        <f t="shared" si="2"/>
        <v>0.12033258222574261</v>
      </c>
      <c r="K52" s="4">
        <f t="shared" si="3"/>
        <v>5.403283529594205E-2</v>
      </c>
    </row>
    <row r="53" spans="1:11" x14ac:dyDescent="0.2">
      <c r="A53">
        <v>2012</v>
      </c>
      <c r="B53" s="4">
        <v>0.1222</v>
      </c>
      <c r="C53" s="4">
        <v>4.2299999999999997E-2</v>
      </c>
      <c r="D53" s="4">
        <f t="shared" si="0"/>
        <v>0.12259930924959406</v>
      </c>
      <c r="E53" s="4">
        <f t="shared" si="1"/>
        <v>5.8498737201617246E-2</v>
      </c>
      <c r="F53" s="4">
        <f t="shared" si="4"/>
        <v>0.11979952675130789</v>
      </c>
      <c r="G53" s="4">
        <f t="shared" si="5"/>
        <v>6.4698872314593814E-2</v>
      </c>
      <c r="H53" s="4">
        <f t="shared" si="6"/>
        <v>0.10502521642672491</v>
      </c>
      <c r="I53" s="4">
        <f t="shared" si="7"/>
        <v>6.4284896629544619E-2</v>
      </c>
      <c r="J53" s="4">
        <f t="shared" si="2"/>
        <v>0.12259930924959406</v>
      </c>
      <c r="K53" s="4">
        <f t="shared" si="3"/>
        <v>5.7366088660259607E-2</v>
      </c>
    </row>
    <row r="54" spans="1:11" x14ac:dyDescent="0.2">
      <c r="A54">
        <v>2013</v>
      </c>
      <c r="B54" s="4">
        <v>8.48E-2</v>
      </c>
      <c r="C54" s="4">
        <v>6.6699999999999995E-2</v>
      </c>
      <c r="D54" s="4">
        <f t="shared" si="0"/>
        <v>0.10513214223668399</v>
      </c>
      <c r="E54" s="4">
        <f t="shared" si="1"/>
        <v>5.403283529594205E-2</v>
      </c>
      <c r="F54" s="4">
        <f t="shared" si="4"/>
        <v>0.11359851098330864</v>
      </c>
      <c r="G54" s="4">
        <f t="shared" si="5"/>
        <v>6.4518876885585996E-2</v>
      </c>
      <c r="H54" s="4">
        <f t="shared" si="6"/>
        <v>0.10536814755359103</v>
      </c>
      <c r="I54" s="4">
        <f t="shared" si="7"/>
        <v>6.5156334524900217E-2</v>
      </c>
      <c r="J54" s="4">
        <f t="shared" si="2"/>
        <v>0.10513214223668399</v>
      </c>
      <c r="K54" s="4">
        <f t="shared" si="3"/>
        <v>5.2098351521806308E-2</v>
      </c>
    </row>
    <row r="55" spans="1:11" x14ac:dyDescent="0.2">
      <c r="A55">
        <v>2014</v>
      </c>
      <c r="B55" s="4">
        <v>8.0600000000000005E-2</v>
      </c>
      <c r="C55" s="4">
        <v>6.3100000000000003E-2</v>
      </c>
      <c r="D55" s="4">
        <f t="shared" si="0"/>
        <v>9.5864920177973545E-2</v>
      </c>
      <c r="E55" s="4">
        <f t="shared" si="1"/>
        <v>5.7366088660259607E-2</v>
      </c>
      <c r="F55" s="4">
        <f t="shared" si="4"/>
        <v>0.1066376683226764</v>
      </c>
      <c r="G55" s="4">
        <f t="shared" si="5"/>
        <v>6.1059186704511603E-2</v>
      </c>
      <c r="H55" s="4">
        <f t="shared" si="6"/>
        <v>0.10919825258794447</v>
      </c>
      <c r="I55" s="4">
        <f t="shared" si="7"/>
        <v>6.4756332700738994E-2</v>
      </c>
      <c r="J55" s="4">
        <f t="shared" si="2"/>
        <v>9.5864920177973545E-2</v>
      </c>
      <c r="K55" s="4">
        <f t="shared" si="3"/>
        <v>2.4461417099871596E-2</v>
      </c>
    </row>
    <row r="56" spans="1:11" x14ac:dyDescent="0.2">
      <c r="A56">
        <v>2015</v>
      </c>
      <c r="B56" s="4">
        <v>9.01E-2</v>
      </c>
      <c r="C56" s="4">
        <v>2.6499999999999999E-2</v>
      </c>
      <c r="D56" s="4">
        <f t="shared" si="0"/>
        <v>8.516659118676273E-2</v>
      </c>
      <c r="E56" s="4">
        <f t="shared" si="1"/>
        <v>5.2098351521806308E-2</v>
      </c>
      <c r="F56" s="4">
        <f t="shared" si="4"/>
        <v>9.7218771094148337E-2</v>
      </c>
      <c r="G56" s="4">
        <f t="shared" si="5"/>
        <v>5.0338929416383849E-2</v>
      </c>
      <c r="H56" s="4">
        <f t="shared" si="6"/>
        <v>0.10552666216314321</v>
      </c>
      <c r="I56" s="4">
        <f t="shared" si="7"/>
        <v>5.8884037235387154E-2</v>
      </c>
      <c r="J56" s="4">
        <f t="shared" si="2"/>
        <v>8.516659118676273E-2</v>
      </c>
      <c r="K56" s="4">
        <f t="shared" si="3"/>
        <v>6.1318043194802385E-3</v>
      </c>
    </row>
    <row r="57" spans="1:11" x14ac:dyDescent="0.2">
      <c r="A57">
        <v>2016</v>
      </c>
      <c r="B57" s="4">
        <v>0.15679999999999999</v>
      </c>
      <c r="C57" s="4">
        <v>-1.6199999999999999E-2</v>
      </c>
      <c r="D57" s="4">
        <f t="shared" si="0"/>
        <v>0.10916092625235763</v>
      </c>
      <c r="E57" s="4">
        <f t="shared" si="1"/>
        <v>2.4461417099871596E-2</v>
      </c>
      <c r="F57" s="4">
        <f t="shared" si="4"/>
        <v>0.10689581865634068</v>
      </c>
      <c r="G57" s="4">
        <f t="shared" si="5"/>
        <v>3.6475470454078618E-2</v>
      </c>
      <c r="H57" s="4">
        <f t="shared" si="6"/>
        <v>0.11143931683102437</v>
      </c>
      <c r="I57" s="4">
        <f t="shared" si="7"/>
        <v>4.508129325728305E-2</v>
      </c>
      <c r="J57" s="4">
        <f t="shared" si="2"/>
        <v>0.10916092625235763</v>
      </c>
      <c r="K57" s="4">
        <f t="shared" si="3"/>
        <v>3.7655635853468539E-3</v>
      </c>
    </row>
    <row r="58" spans="1:11" x14ac:dyDescent="0.2">
      <c r="A58">
        <v>2017</v>
      </c>
      <c r="B58" s="4">
        <v>0.16520000000000001</v>
      </c>
      <c r="C58" s="4">
        <v>8.0999999999999996E-3</v>
      </c>
      <c r="D58" s="4">
        <f t="shared" si="0"/>
        <v>0.13736102941454931</v>
      </c>
      <c r="E58" s="4">
        <f t="shared" si="1"/>
        <v>6.1318043194802385E-3</v>
      </c>
      <c r="F58" s="4">
        <f t="shared" si="4"/>
        <v>0.11549302731482669</v>
      </c>
      <c r="G58" s="4">
        <f t="shared" si="5"/>
        <v>2.96349332296586E-2</v>
      </c>
      <c r="H58" s="4">
        <f t="shared" si="6"/>
        <v>0.11543780867945941</v>
      </c>
      <c r="I58" s="4">
        <f t="shared" si="7"/>
        <v>3.4796006372673105E-2</v>
      </c>
      <c r="J58" s="4">
        <f t="shared" si="2"/>
        <v>0.13736102941454931</v>
      </c>
      <c r="K58" s="4">
        <f t="shared" si="3"/>
        <v>9.1663502211929426E-3</v>
      </c>
    </row>
    <row r="59" spans="1:11" x14ac:dyDescent="0.2">
      <c r="A59">
        <v>2018</v>
      </c>
      <c r="B59" s="4">
        <v>0.12089999999999999</v>
      </c>
      <c r="C59" s="4">
        <v>1.9400000000000001E-2</v>
      </c>
      <c r="D59" s="4">
        <f t="shared" si="0"/>
        <v>0.14763149043299961</v>
      </c>
      <c r="E59" s="4">
        <f t="shared" si="1"/>
        <v>3.7655635853468539E-3</v>
      </c>
      <c r="F59" s="4">
        <f t="shared" si="4"/>
        <v>0.12271419969515307</v>
      </c>
      <c r="G59" s="4">
        <f t="shared" si="5"/>
        <v>2.0176648764078209E-2</v>
      </c>
      <c r="H59" s="4">
        <f t="shared" si="6"/>
        <v>0.11722355294516262</v>
      </c>
      <c r="I59" s="4">
        <f t="shared" si="7"/>
        <v>2.99819064280058E-2</v>
      </c>
      <c r="J59" s="4">
        <f t="shared" si="2"/>
        <v>0.14763149043299961</v>
      </c>
      <c r="K59" s="4">
        <f t="shared" si="3"/>
        <v>6.4662485339681552E-3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F757A-3998-EC4E-B3EB-3037E3B9FA7B}">
  <dimension ref="A1:I60"/>
  <sheetViews>
    <sheetView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2.1000000000000001E-2</v>
      </c>
      <c r="C2" s="4">
        <v>3.8399999999999997E-2</v>
      </c>
      <c r="F2" s="4"/>
      <c r="G2" s="4"/>
      <c r="H2" s="4"/>
      <c r="I2" s="4"/>
    </row>
    <row r="3" spans="1:9" x14ac:dyDescent="0.2">
      <c r="A3">
        <v>1962</v>
      </c>
      <c r="B3" s="4">
        <v>1.2500000000000001E-2</v>
      </c>
      <c r="C3" s="4">
        <v>6.1800000000000001E-2</v>
      </c>
      <c r="F3" s="4"/>
      <c r="G3" s="4"/>
      <c r="H3" s="4"/>
      <c r="I3" s="4"/>
    </row>
    <row r="4" spans="1:9" x14ac:dyDescent="0.2">
      <c r="A4">
        <v>1963</v>
      </c>
      <c r="B4" s="4">
        <v>1.34E-2</v>
      </c>
      <c r="C4" s="4">
        <v>7.3700000000000002E-2</v>
      </c>
      <c r="D4" s="4">
        <f>(($B2+100)*($B3+100)*($B4+100))^(1/3)-100</f>
        <v>1.5633260668153071E-2</v>
      </c>
      <c r="E4" s="4">
        <f>(($C2+100)*($C3+100)*($C4+100))^(1/3)-100</f>
        <v>5.7965592105702513E-2</v>
      </c>
      <c r="F4" s="4"/>
      <c r="G4" s="4"/>
      <c r="H4" s="4"/>
      <c r="I4" s="4"/>
    </row>
    <row r="5" spans="1:9" x14ac:dyDescent="0.2">
      <c r="A5">
        <v>1964</v>
      </c>
      <c r="B5" s="4">
        <v>2.5399999999999999E-2</v>
      </c>
      <c r="C5" s="4">
        <v>7.9399999999999998E-2</v>
      </c>
      <c r="D5" s="4">
        <f t="shared" ref="D5:D59" si="0">(($B3+100)*($B4+100)*($B5+100))^(1/3)-100</f>
        <v>1.7099827134273937E-2</v>
      </c>
      <c r="E5" s="4">
        <f t="shared" ref="E5:E59" si="1">(($C3+100)*($C4+100)*($C5+100))^(1/3)-100</f>
        <v>7.163306470938835E-2</v>
      </c>
      <c r="F5" s="4"/>
      <c r="G5" s="4"/>
      <c r="H5" s="4"/>
      <c r="I5" s="4"/>
    </row>
    <row r="6" spans="1:9" x14ac:dyDescent="0.2">
      <c r="A6">
        <v>1965</v>
      </c>
      <c r="B6" s="4">
        <v>4.07E-2</v>
      </c>
      <c r="C6" s="4">
        <v>6.1199999999999997E-2</v>
      </c>
      <c r="D6" s="4">
        <f t="shared" si="0"/>
        <v>2.6499376072138148E-2</v>
      </c>
      <c r="E6" s="4">
        <f t="shared" si="1"/>
        <v>7.1433044655606182E-2</v>
      </c>
      <c r="F6" s="4">
        <f>(($B2+100)*($B3+100)*($B4+100)*($B5+100)*($B6+100))^(1/5)-100</f>
        <v>2.2599475486160259E-2</v>
      </c>
      <c r="G6" s="4">
        <f>(($C2+100)*($C3+100)*($C4+100)*($C5+100)*($C6+100))^(1/5)-100</f>
        <v>6.289900732473086E-2</v>
      </c>
      <c r="H6" s="4"/>
      <c r="I6" s="4"/>
    </row>
    <row r="7" spans="1:9" x14ac:dyDescent="0.2">
      <c r="A7">
        <v>1966</v>
      </c>
      <c r="B7" s="4">
        <v>3.49E-2</v>
      </c>
      <c r="C7" s="4">
        <v>4.4400000000000002E-2</v>
      </c>
      <c r="D7" s="4">
        <f t="shared" si="0"/>
        <v>3.366646785346461E-2</v>
      </c>
      <c r="E7" s="4">
        <f t="shared" si="1"/>
        <v>6.1665645923113743E-2</v>
      </c>
      <c r="F7" s="4">
        <f t="shared" ref="F7:F59" si="2">(($B3+100)*($B4+100)*($B5+100)*($B6+100)*($B7+100))^(1/5)-100</f>
        <v>2.5379365417094846E-2</v>
      </c>
      <c r="G7" s="4">
        <f t="shared" ref="G7:G59" si="3">(($C3+100)*($C4+100)*($C5+100)*($C6+100)*($C7+100))^(1/5)-100</f>
        <v>6.4099272404988028E-2</v>
      </c>
      <c r="H7" s="4"/>
      <c r="I7" s="4"/>
    </row>
    <row r="8" spans="1:9" x14ac:dyDescent="0.2">
      <c r="A8">
        <v>1967</v>
      </c>
      <c r="B8" s="4">
        <v>3.5400000000000001E-2</v>
      </c>
      <c r="C8" s="4">
        <v>7.1999999999999995E-2</v>
      </c>
      <c r="D8" s="4">
        <f t="shared" si="0"/>
        <v>3.6999965579823879E-2</v>
      </c>
      <c r="E8" s="4">
        <f t="shared" si="1"/>
        <v>5.9199355568878786E-2</v>
      </c>
      <c r="F8" s="4">
        <f t="shared" si="2"/>
        <v>2.9959535746343136E-2</v>
      </c>
      <c r="G8" s="4">
        <f t="shared" si="3"/>
        <v>6.6139236103779808E-2</v>
      </c>
      <c r="H8" s="4">
        <f>(($B2+100)*($B3+100)*($B4+100)*($B5+100)*($B6+100)*($B7+100)*($B8+100))^(1/7)-100</f>
        <v>2.6185178861240388E-2</v>
      </c>
      <c r="I8" s="4">
        <f>(($C2+100)*($C3+100)*($C4+100)*($C5+100)*($C6+100)*($C7+100)*($C8+100))^(1/7)-100</f>
        <v>6.1556139377600516E-2</v>
      </c>
    </row>
    <row r="9" spans="1:9" x14ac:dyDescent="0.2">
      <c r="A9">
        <v>1968</v>
      </c>
      <c r="B9" s="4">
        <v>1.9900000000000001E-2</v>
      </c>
      <c r="C9" s="4">
        <v>4.1500000000000002E-2</v>
      </c>
      <c r="D9" s="4">
        <f t="shared" si="0"/>
        <v>3.0066408124525879E-2</v>
      </c>
      <c r="E9" s="4">
        <f t="shared" si="1"/>
        <v>5.2632389211552777E-2</v>
      </c>
      <c r="F9" s="4">
        <f t="shared" si="2"/>
        <v>3.1259717191673531E-2</v>
      </c>
      <c r="G9" s="4">
        <f t="shared" si="3"/>
        <v>5.9698893699845712E-2</v>
      </c>
      <c r="H9" s="4">
        <f t="shared" ref="H9:H59" si="4">(($B3+100)*($B4+100)*($B5+100)*($B6+100)*($B7+100)*($B8+100)*($B9+100))^(1/7)-100</f>
        <v>2.6028027116979047E-2</v>
      </c>
      <c r="I9" s="4">
        <f t="shared" ref="I9:I59" si="5">(($C3+100)*($C4+100)*($C5+100)*($C6+100)*($C7+100)*($C8+100)*($C9+100))^(1/7)-100</f>
        <v>6.199909314707952E-2</v>
      </c>
    </row>
    <row r="10" spans="1:9" x14ac:dyDescent="0.2">
      <c r="A10">
        <v>1969</v>
      </c>
      <c r="B10" s="4">
        <v>3.2399999999999998E-2</v>
      </c>
      <c r="C10" s="4">
        <v>4.7199999999999999E-2</v>
      </c>
      <c r="D10" s="4">
        <f t="shared" si="0"/>
        <v>2.9233108115320761E-2</v>
      </c>
      <c r="E10" s="4">
        <f t="shared" si="1"/>
        <v>5.3565790638629096E-2</v>
      </c>
      <c r="F10" s="4">
        <f t="shared" si="2"/>
        <v>3.2659760016244377E-2</v>
      </c>
      <c r="G10" s="4">
        <f t="shared" si="3"/>
        <v>5.3259332633714962E-2</v>
      </c>
      <c r="H10" s="4">
        <f t="shared" si="4"/>
        <v>2.8871026366445562E-2</v>
      </c>
      <c r="I10" s="4">
        <f t="shared" si="5"/>
        <v>5.9913244273744226E-2</v>
      </c>
    </row>
    <row r="11" spans="1:9" x14ac:dyDescent="0.2">
      <c r="A11">
        <v>1970</v>
      </c>
      <c r="B11" s="4">
        <v>4.99E-2</v>
      </c>
      <c r="C11" s="4">
        <v>5.2499999999999998E-2</v>
      </c>
      <c r="D11" s="4">
        <f t="shared" si="0"/>
        <v>3.4065909992449406E-2</v>
      </c>
      <c r="E11" s="4">
        <f t="shared" si="1"/>
        <v>4.7066565836161089E-2</v>
      </c>
      <c r="F11" s="4">
        <f t="shared" si="2"/>
        <v>3.4499544460658171E-2</v>
      </c>
      <c r="G11" s="4">
        <f t="shared" si="3"/>
        <v>5.1519410203511029E-2</v>
      </c>
      <c r="H11" s="4">
        <f t="shared" si="4"/>
        <v>3.4085303180305004E-2</v>
      </c>
      <c r="I11" s="4">
        <f t="shared" si="5"/>
        <v>5.6884815116603704E-2</v>
      </c>
    </row>
    <row r="12" spans="1:9" x14ac:dyDescent="0.2">
      <c r="A12">
        <v>1971</v>
      </c>
      <c r="B12" s="4">
        <v>5.96E-2</v>
      </c>
      <c r="C12" s="4">
        <v>4.2799999999999998E-2</v>
      </c>
      <c r="D12" s="4">
        <f t="shared" si="0"/>
        <v>4.729936685022551E-2</v>
      </c>
      <c r="E12" s="4">
        <f t="shared" si="1"/>
        <v>4.7499921404209999E-2</v>
      </c>
      <c r="F12" s="4">
        <f t="shared" si="2"/>
        <v>3.9439036857615406E-2</v>
      </c>
      <c r="G12" s="4">
        <f t="shared" si="3"/>
        <v>5.1199385384165907E-2</v>
      </c>
      <c r="H12" s="4">
        <f t="shared" si="4"/>
        <v>3.8970725862498057E-2</v>
      </c>
      <c r="I12" s="4">
        <f t="shared" si="5"/>
        <v>5.1656600487220317E-2</v>
      </c>
    </row>
    <row r="13" spans="1:9" x14ac:dyDescent="0.2">
      <c r="A13">
        <v>1972</v>
      </c>
      <c r="B13" s="4">
        <v>6.4299999999999996E-2</v>
      </c>
      <c r="C13" s="4">
        <v>1.6500000000000001E-2</v>
      </c>
      <c r="D13" s="4">
        <f t="shared" si="0"/>
        <v>5.7933153690143513E-2</v>
      </c>
      <c r="E13" s="4">
        <f t="shared" si="1"/>
        <v>3.7265510494705723E-2</v>
      </c>
      <c r="F13" s="4">
        <f t="shared" si="2"/>
        <v>4.5218602388601425E-2</v>
      </c>
      <c r="G13" s="4">
        <f t="shared" si="3"/>
        <v>4.0099229856480179E-2</v>
      </c>
      <c r="H13" s="4">
        <f t="shared" si="4"/>
        <v>4.234175535474094E-2</v>
      </c>
      <c r="I13" s="4">
        <f t="shared" si="5"/>
        <v>4.5270272449357662E-2</v>
      </c>
    </row>
    <row r="14" spans="1:9" x14ac:dyDescent="0.2">
      <c r="A14">
        <v>1973</v>
      </c>
      <c r="B14" s="4">
        <v>9.4299999999999995E-2</v>
      </c>
      <c r="C14" s="4">
        <v>4.5699999999999998E-2</v>
      </c>
      <c r="D14" s="4">
        <f t="shared" si="0"/>
        <v>7.273215306021541E-2</v>
      </c>
      <c r="E14" s="4">
        <f t="shared" si="1"/>
        <v>3.4999137617035103E-2</v>
      </c>
      <c r="F14" s="4">
        <f t="shared" si="2"/>
        <v>6.0097942494834911E-2</v>
      </c>
      <c r="G14" s="4">
        <f t="shared" si="3"/>
        <v>4.0939203989296402E-2</v>
      </c>
      <c r="H14" s="4">
        <f t="shared" si="4"/>
        <v>5.0825942072449948E-2</v>
      </c>
      <c r="I14" s="4">
        <f t="shared" si="5"/>
        <v>4.5455987316259439E-2</v>
      </c>
    </row>
    <row r="15" spans="1:9" x14ac:dyDescent="0.2">
      <c r="A15">
        <v>1974</v>
      </c>
      <c r="B15" s="4">
        <v>0.1172</v>
      </c>
      <c r="C15" s="4">
        <v>6.1100000000000002E-2</v>
      </c>
      <c r="D15" s="4">
        <f t="shared" si="0"/>
        <v>9.1930989421911136E-2</v>
      </c>
      <c r="E15" s="4">
        <f t="shared" si="1"/>
        <v>4.1098290093955825E-2</v>
      </c>
      <c r="F15" s="4">
        <f t="shared" si="2"/>
        <v>7.7056888907534926E-2</v>
      </c>
      <c r="G15" s="4">
        <f t="shared" si="3"/>
        <v>4.3718875548748315E-2</v>
      </c>
      <c r="H15" s="4">
        <f t="shared" si="4"/>
        <v>6.2509364564533598E-2</v>
      </c>
      <c r="I15" s="4">
        <f t="shared" si="5"/>
        <v>4.3899184815856529E-2</v>
      </c>
    </row>
    <row r="16" spans="1:9" x14ac:dyDescent="0.2">
      <c r="A16">
        <v>1975</v>
      </c>
      <c r="B16" s="4">
        <v>0.1343</v>
      </c>
      <c r="C16" s="4">
        <v>1.7000000000000001E-2</v>
      </c>
      <c r="D16" s="4">
        <f t="shared" si="0"/>
        <v>0.11526532550901436</v>
      </c>
      <c r="E16" s="4">
        <f t="shared" si="1"/>
        <v>4.1264997473234644E-2</v>
      </c>
      <c r="F16" s="4">
        <f t="shared" si="2"/>
        <v>9.3935776194243203E-2</v>
      </c>
      <c r="G16" s="4">
        <f t="shared" si="3"/>
        <v>3.6618490884421817E-2</v>
      </c>
      <c r="H16" s="4">
        <f t="shared" si="4"/>
        <v>7.8851175091529058E-2</v>
      </c>
      <c r="I16" s="4">
        <f t="shared" si="5"/>
        <v>4.0398733467213788E-2</v>
      </c>
    </row>
    <row r="17" spans="1:9" x14ac:dyDescent="0.2">
      <c r="A17">
        <v>1976</v>
      </c>
      <c r="B17" s="4">
        <v>0.11020000000000001</v>
      </c>
      <c r="C17" s="4">
        <v>2.2499999999999999E-2</v>
      </c>
      <c r="D17" s="4">
        <f t="shared" si="0"/>
        <v>0.12056615495507117</v>
      </c>
      <c r="E17" s="4">
        <f t="shared" si="1"/>
        <v>3.3531409134980095E-2</v>
      </c>
      <c r="F17" s="4">
        <f t="shared" si="2"/>
        <v>0.10405720175570821</v>
      </c>
      <c r="G17" s="4">
        <f t="shared" si="3"/>
        <v>3.2558412195541564E-2</v>
      </c>
      <c r="H17" s="4">
        <f t="shared" si="4"/>
        <v>8.9966917293011761E-2</v>
      </c>
      <c r="I17" s="4">
        <f t="shared" si="5"/>
        <v>3.6870028532902666E-2</v>
      </c>
    </row>
    <row r="18" spans="1:9" x14ac:dyDescent="0.2">
      <c r="A18">
        <v>1977</v>
      </c>
      <c r="B18" s="4">
        <v>0.1115</v>
      </c>
      <c r="C18" s="4">
        <v>-8.9999999999999998E-4</v>
      </c>
      <c r="D18" s="4">
        <f t="shared" si="0"/>
        <v>0.1186660550129659</v>
      </c>
      <c r="E18" s="4">
        <f t="shared" si="1"/>
        <v>1.2866167701503173E-2</v>
      </c>
      <c r="F18" s="4">
        <f t="shared" si="2"/>
        <v>0.11349917109369301</v>
      </c>
      <c r="G18" s="4">
        <f t="shared" si="3"/>
        <v>2.9077611222746214E-2</v>
      </c>
      <c r="H18" s="4">
        <f t="shared" si="4"/>
        <v>9.8768119337066196E-2</v>
      </c>
      <c r="I18" s="4">
        <f t="shared" si="5"/>
        <v>2.9240903581239763E-2</v>
      </c>
    </row>
    <row r="19" spans="1:9" x14ac:dyDescent="0.2">
      <c r="A19">
        <v>1978</v>
      </c>
      <c r="B19" s="4">
        <v>0.1114</v>
      </c>
      <c r="C19" s="4">
        <v>3.0099999999999998E-2</v>
      </c>
      <c r="D19" s="4">
        <f t="shared" si="0"/>
        <v>0.11103333159077522</v>
      </c>
      <c r="E19" s="4">
        <f t="shared" si="1"/>
        <v>1.7232463264491571E-2</v>
      </c>
      <c r="F19" s="4">
        <f t="shared" si="2"/>
        <v>0.11691959335816193</v>
      </c>
      <c r="G19" s="4">
        <f t="shared" si="3"/>
        <v>2.5957935019462752E-2</v>
      </c>
      <c r="H19" s="4">
        <f t="shared" si="4"/>
        <v>0.10616937411339222</v>
      </c>
      <c r="I19" s="4">
        <f t="shared" si="5"/>
        <v>2.742676506142061E-2</v>
      </c>
    </row>
    <row r="20" spans="1:9" x14ac:dyDescent="0.2">
      <c r="A20">
        <v>1979</v>
      </c>
      <c r="B20" s="4">
        <v>0.13289999999999999</v>
      </c>
      <c r="C20" s="4">
        <v>3.7900000000000003E-2</v>
      </c>
      <c r="D20" s="4">
        <f t="shared" si="0"/>
        <v>0.1185994893965443</v>
      </c>
      <c r="E20" s="4">
        <f t="shared" si="1"/>
        <v>2.2365262843024425E-2</v>
      </c>
      <c r="F20" s="4">
        <f t="shared" si="2"/>
        <v>0.12005938762172264</v>
      </c>
      <c r="G20" s="4">
        <f t="shared" si="3"/>
        <v>2.131913437777655E-2</v>
      </c>
      <c r="H20" s="4">
        <f t="shared" si="4"/>
        <v>0.11597059534396692</v>
      </c>
      <c r="I20" s="4">
        <f t="shared" si="5"/>
        <v>3.0483961579236052E-2</v>
      </c>
    </row>
    <row r="21" spans="1:9" x14ac:dyDescent="0.2">
      <c r="A21">
        <v>1980</v>
      </c>
      <c r="B21" s="4">
        <v>0.1366</v>
      </c>
      <c r="C21" s="4">
        <v>6.6199999999999995E-2</v>
      </c>
      <c r="D21" s="4">
        <f t="shared" si="0"/>
        <v>0.12696605020862251</v>
      </c>
      <c r="E21" s="4">
        <f t="shared" si="1"/>
        <v>4.4732131198088609E-2</v>
      </c>
      <c r="F21" s="4">
        <f t="shared" si="2"/>
        <v>0.12051931797707027</v>
      </c>
      <c r="G21" s="4">
        <f t="shared" si="3"/>
        <v>3.1157623613196961E-2</v>
      </c>
      <c r="H21" s="4">
        <f t="shared" si="4"/>
        <v>0.12201366637400213</v>
      </c>
      <c r="I21" s="4">
        <f t="shared" si="5"/>
        <v>3.3411830492198646E-2</v>
      </c>
    </row>
    <row r="22" spans="1:9" x14ac:dyDescent="0.2">
      <c r="A22">
        <v>1981</v>
      </c>
      <c r="B22" s="4">
        <v>0.1525</v>
      </c>
      <c r="C22" s="4">
        <v>5.3600000000000002E-2</v>
      </c>
      <c r="D22" s="4">
        <f t="shared" si="0"/>
        <v>0.14066630570907535</v>
      </c>
      <c r="E22" s="4">
        <f t="shared" si="1"/>
        <v>5.2565996934035297E-2</v>
      </c>
      <c r="F22" s="4">
        <f t="shared" si="2"/>
        <v>0.12897876038910283</v>
      </c>
      <c r="G22" s="4">
        <f t="shared" si="3"/>
        <v>3.7377388479654883E-2</v>
      </c>
      <c r="H22" s="4">
        <f t="shared" si="4"/>
        <v>0.12705600408949635</v>
      </c>
      <c r="I22" s="4">
        <f t="shared" si="5"/>
        <v>3.234066398874802E-2</v>
      </c>
    </row>
    <row r="23" spans="1:9" x14ac:dyDescent="0.2">
      <c r="A23">
        <v>1982</v>
      </c>
      <c r="B23" s="4">
        <v>0.1464</v>
      </c>
      <c r="C23" s="4">
        <v>-3.8E-3</v>
      </c>
      <c r="D23" s="4">
        <f t="shared" si="0"/>
        <v>0.14516645249717897</v>
      </c>
      <c r="E23" s="4">
        <f t="shared" si="1"/>
        <v>3.8662027034220614E-2</v>
      </c>
      <c r="F23" s="4">
        <f t="shared" si="2"/>
        <v>0.13595900575866438</v>
      </c>
      <c r="G23" s="4">
        <f t="shared" si="3"/>
        <v>3.6797159738043206E-2</v>
      </c>
      <c r="H23" s="4">
        <f t="shared" si="4"/>
        <v>0.12878436096292489</v>
      </c>
      <c r="I23" s="4">
        <f t="shared" si="5"/>
        <v>2.9368514746622054E-2</v>
      </c>
    </row>
    <row r="24" spans="1:9" x14ac:dyDescent="0.2">
      <c r="A24">
        <v>1983</v>
      </c>
      <c r="B24" s="4">
        <v>0.123</v>
      </c>
      <c r="C24" s="4">
        <v>-1.8499999999999999E-2</v>
      </c>
      <c r="D24" s="4">
        <f t="shared" si="0"/>
        <v>0.14063252608400489</v>
      </c>
      <c r="E24" s="4">
        <f t="shared" si="1"/>
        <v>1.0428495952496064E-2</v>
      </c>
      <c r="F24" s="4">
        <f t="shared" si="2"/>
        <v>0.13827946734643604</v>
      </c>
      <c r="G24" s="4">
        <f t="shared" si="3"/>
        <v>2.7074619293273372E-2</v>
      </c>
      <c r="H24" s="4">
        <f t="shared" si="4"/>
        <v>0.13061317163520414</v>
      </c>
      <c r="I24" s="4">
        <f t="shared" si="5"/>
        <v>2.3509940397232754E-2</v>
      </c>
    </row>
    <row r="25" spans="1:9" x14ac:dyDescent="0.2">
      <c r="A25">
        <v>1984</v>
      </c>
      <c r="B25" s="4">
        <v>0.1153</v>
      </c>
      <c r="C25" s="4">
        <v>5.0999999999999997E-2</v>
      </c>
      <c r="D25" s="4">
        <f t="shared" si="0"/>
        <v>0.12823246001629229</v>
      </c>
      <c r="E25" s="4">
        <f t="shared" si="1"/>
        <v>9.562195734460488E-3</v>
      </c>
      <c r="F25" s="4">
        <f t="shared" si="2"/>
        <v>0.13475903072203721</v>
      </c>
      <c r="G25" s="4">
        <f t="shared" si="3"/>
        <v>2.9694198565366037E-2</v>
      </c>
      <c r="H25" s="4">
        <f t="shared" si="4"/>
        <v>0.1311561235873171</v>
      </c>
      <c r="I25" s="4">
        <f t="shared" si="5"/>
        <v>3.0924386913952162E-2</v>
      </c>
    </row>
    <row r="26" spans="1:9" x14ac:dyDescent="0.2">
      <c r="A26">
        <v>1985</v>
      </c>
      <c r="B26" s="4">
        <v>0.16289999999999999</v>
      </c>
      <c r="C26" s="4">
        <v>-1.21E-2</v>
      </c>
      <c r="D26" s="4">
        <f t="shared" si="0"/>
        <v>0.13373116028698462</v>
      </c>
      <c r="E26" s="4">
        <f t="shared" si="1"/>
        <v>6.7950828052403267E-3</v>
      </c>
      <c r="F26" s="4">
        <f t="shared" si="2"/>
        <v>0.14001838151922641</v>
      </c>
      <c r="G26" s="4">
        <f t="shared" si="3"/>
        <v>1.4035009611163218E-2</v>
      </c>
      <c r="H26" s="4">
        <f t="shared" si="4"/>
        <v>0.13851309649015775</v>
      </c>
      <c r="I26" s="4">
        <f t="shared" si="5"/>
        <v>2.489467552562985E-2</v>
      </c>
    </row>
    <row r="27" spans="1:9" x14ac:dyDescent="0.2">
      <c r="A27">
        <v>1986</v>
      </c>
      <c r="B27" s="4">
        <v>0.1865</v>
      </c>
      <c r="C27" s="4">
        <v>2.0000000000000001E-4</v>
      </c>
      <c r="D27" s="4">
        <f t="shared" si="0"/>
        <v>0.15489562191494599</v>
      </c>
      <c r="E27" s="4">
        <f t="shared" si="1"/>
        <v>1.3029604482824197E-2</v>
      </c>
      <c r="F27" s="4">
        <f t="shared" si="2"/>
        <v>0.14681661097283438</v>
      </c>
      <c r="G27" s="4">
        <f t="shared" si="3"/>
        <v>3.356953034042931E-3</v>
      </c>
      <c r="H27" s="4">
        <f t="shared" si="4"/>
        <v>0.14616891244249075</v>
      </c>
      <c r="I27" s="4">
        <f t="shared" si="5"/>
        <v>1.9508791466492426E-2</v>
      </c>
    </row>
    <row r="28" spans="1:9" x14ac:dyDescent="0.2">
      <c r="A28">
        <v>1987</v>
      </c>
      <c r="B28" s="4">
        <v>0.16159999999999999</v>
      </c>
      <c r="C28" s="4">
        <v>2.1000000000000001E-2</v>
      </c>
      <c r="D28" s="4">
        <f t="shared" si="0"/>
        <v>0.17033267967050847</v>
      </c>
      <c r="E28" s="4">
        <f t="shared" si="1"/>
        <v>3.0324003095216767E-3</v>
      </c>
      <c r="F28" s="4">
        <f t="shared" si="2"/>
        <v>0.14985643907348845</v>
      </c>
      <c r="G28" s="4">
        <f t="shared" si="3"/>
        <v>8.316816019714679E-3</v>
      </c>
      <c r="H28" s="4">
        <f t="shared" si="4"/>
        <v>0.14974030018609596</v>
      </c>
      <c r="I28" s="4">
        <f t="shared" si="5"/>
        <v>1.3053411753261912E-2</v>
      </c>
    </row>
    <row r="29" spans="1:9" x14ac:dyDescent="0.2">
      <c r="A29">
        <v>1988</v>
      </c>
      <c r="B29" s="4">
        <v>0.1278</v>
      </c>
      <c r="C29" s="4">
        <v>4.2000000000000003E-2</v>
      </c>
      <c r="D29" s="4">
        <f t="shared" si="0"/>
        <v>0.15863044442009766</v>
      </c>
      <c r="E29" s="4">
        <f t="shared" si="1"/>
        <v>2.1065210929847922E-2</v>
      </c>
      <c r="F29" s="4">
        <f t="shared" si="2"/>
        <v>0.15081667816482991</v>
      </c>
      <c r="G29" s="4">
        <f t="shared" si="3"/>
        <v>2.0417132990615983E-2</v>
      </c>
      <c r="H29" s="4">
        <f t="shared" si="4"/>
        <v>0.14621145298478666</v>
      </c>
      <c r="I29" s="4">
        <f t="shared" si="5"/>
        <v>1.1396858139036681E-2</v>
      </c>
    </row>
    <row r="30" spans="1:9" x14ac:dyDescent="0.2">
      <c r="A30">
        <v>1989</v>
      </c>
      <c r="B30" s="4">
        <v>0.14729999999999999</v>
      </c>
      <c r="C30" s="4">
        <v>2.3900000000000001E-2</v>
      </c>
      <c r="D30" s="4">
        <f t="shared" si="0"/>
        <v>0.14556570850056971</v>
      </c>
      <c r="E30" s="4">
        <f t="shared" si="1"/>
        <v>2.8966235131420603E-2</v>
      </c>
      <c r="F30" s="4">
        <f t="shared" si="2"/>
        <v>0.1572181302244644</v>
      </c>
      <c r="G30" s="4">
        <f t="shared" si="3"/>
        <v>1.4998202592593657E-2</v>
      </c>
      <c r="H30" s="4">
        <f t="shared" si="4"/>
        <v>0.14634002367617427</v>
      </c>
      <c r="I30" s="4">
        <f t="shared" si="5"/>
        <v>1.5354132602311665E-2</v>
      </c>
    </row>
    <row r="31" spans="1:9" x14ac:dyDescent="0.2">
      <c r="A31">
        <v>1990</v>
      </c>
      <c r="B31" s="4">
        <v>0.14319999999999999</v>
      </c>
      <c r="C31" s="4">
        <v>-3.2000000000000002E-3</v>
      </c>
      <c r="D31" s="4">
        <f t="shared" si="0"/>
        <v>0.13943298146797645</v>
      </c>
      <c r="E31" s="4">
        <f t="shared" si="1"/>
        <v>2.0898275276181266E-2</v>
      </c>
      <c r="F31" s="4">
        <f t="shared" si="2"/>
        <v>0.15327804374003051</v>
      </c>
      <c r="G31" s="4">
        <f t="shared" si="3"/>
        <v>1.6778621609574884E-2</v>
      </c>
      <c r="H31" s="4">
        <f t="shared" si="4"/>
        <v>0.14922616112036735</v>
      </c>
      <c r="I31" s="4">
        <f t="shared" si="5"/>
        <v>1.7540443597653166E-2</v>
      </c>
    </row>
    <row r="32" spans="1:9" x14ac:dyDescent="0.2">
      <c r="A32">
        <v>1991</v>
      </c>
      <c r="B32" s="4">
        <v>0.15329999999999999</v>
      </c>
      <c r="C32" s="4">
        <v>-1.0200000000000001E-2</v>
      </c>
      <c r="D32" s="4">
        <f t="shared" si="0"/>
        <v>0.14793324744972836</v>
      </c>
      <c r="E32" s="4">
        <f t="shared" si="1"/>
        <v>3.4989188668248516E-3</v>
      </c>
      <c r="F32" s="4">
        <f t="shared" si="2"/>
        <v>0.14663936553790791</v>
      </c>
      <c r="G32" s="4">
        <f t="shared" si="3"/>
        <v>1.4698190227349528E-2</v>
      </c>
      <c r="H32" s="4">
        <f t="shared" si="4"/>
        <v>0.15465568897855064</v>
      </c>
      <c r="I32" s="4">
        <f t="shared" si="5"/>
        <v>8.7982182257206887E-3</v>
      </c>
    </row>
    <row r="33" spans="1:9" x14ac:dyDescent="0.2">
      <c r="A33">
        <v>1992</v>
      </c>
      <c r="B33" s="4">
        <v>0.13869999999999999</v>
      </c>
      <c r="C33" s="4">
        <v>-2.1399999999999999E-2</v>
      </c>
      <c r="D33" s="4">
        <f t="shared" si="0"/>
        <v>0.14506648059538918</v>
      </c>
      <c r="E33" s="4">
        <f t="shared" si="1"/>
        <v>-1.1600280969759069E-2</v>
      </c>
      <c r="F33" s="4">
        <f t="shared" si="2"/>
        <v>0.14205963078340744</v>
      </c>
      <c r="G33" s="4">
        <f t="shared" si="3"/>
        <v>6.2172863273275425E-3</v>
      </c>
      <c r="H33" s="4">
        <f t="shared" si="4"/>
        <v>0.15119847267936848</v>
      </c>
      <c r="I33" s="4">
        <f t="shared" si="5"/>
        <v>7.4693161422487719E-3</v>
      </c>
    </row>
    <row r="34" spans="1:9" x14ac:dyDescent="0.2">
      <c r="A34">
        <v>1993</v>
      </c>
      <c r="B34" s="4">
        <v>9.7199999999999995E-2</v>
      </c>
      <c r="C34" s="4">
        <v>1.23E-2</v>
      </c>
      <c r="D34" s="4">
        <f t="shared" si="0"/>
        <v>0.12973051308539141</v>
      </c>
      <c r="E34" s="4">
        <f t="shared" si="1"/>
        <v>-6.4343152391472813E-3</v>
      </c>
      <c r="F34" s="4">
        <f t="shared" si="2"/>
        <v>0.1359380108322199</v>
      </c>
      <c r="G34" s="4">
        <f t="shared" si="3"/>
        <v>2.7870567917887001E-4</v>
      </c>
      <c r="H34" s="4">
        <f t="shared" si="4"/>
        <v>0.13844095068039053</v>
      </c>
      <c r="I34" s="4">
        <f t="shared" si="5"/>
        <v>9.1979235875214727E-3</v>
      </c>
    </row>
    <row r="35" spans="1:9" x14ac:dyDescent="0.2">
      <c r="A35">
        <v>1994</v>
      </c>
      <c r="B35" s="4">
        <v>8.9399999999999993E-2</v>
      </c>
      <c r="C35" s="4">
        <v>3.2000000000000001E-2</v>
      </c>
      <c r="D35" s="4">
        <f t="shared" si="0"/>
        <v>0.10843099520629096</v>
      </c>
      <c r="E35" s="4">
        <f t="shared" si="1"/>
        <v>7.6309026642746858E-3</v>
      </c>
      <c r="F35" s="4">
        <f t="shared" si="2"/>
        <v>0.1243566460066603</v>
      </c>
      <c r="G35" s="4">
        <f t="shared" si="3"/>
        <v>1.8982706451282638E-3</v>
      </c>
      <c r="H35" s="4">
        <f t="shared" si="4"/>
        <v>0.12812586273172144</v>
      </c>
      <c r="I35" s="4">
        <f t="shared" si="5"/>
        <v>1.0769092684398629E-2</v>
      </c>
    </row>
    <row r="36" spans="1:9" x14ac:dyDescent="0.2">
      <c r="A36">
        <v>1995</v>
      </c>
      <c r="B36" s="4">
        <v>8.6800000000000002E-2</v>
      </c>
      <c r="C36" s="4">
        <v>3.1E-2</v>
      </c>
      <c r="D36" s="4">
        <f t="shared" si="0"/>
        <v>9.1133235779267352E-2</v>
      </c>
      <c r="E36" s="4">
        <f t="shared" si="1"/>
        <v>2.5099589652256782E-2</v>
      </c>
      <c r="F36" s="4">
        <f t="shared" si="2"/>
        <v>0.11307622698771524</v>
      </c>
      <c r="G36" s="4">
        <f t="shared" si="3"/>
        <v>8.73768378031059E-3</v>
      </c>
      <c r="H36" s="4">
        <f t="shared" si="4"/>
        <v>0.12226767267870287</v>
      </c>
      <c r="I36" s="4">
        <f t="shared" si="5"/>
        <v>9.1980806458451525E-3</v>
      </c>
    </row>
    <row r="37" spans="1:9" x14ac:dyDescent="0.2">
      <c r="A37">
        <v>1996</v>
      </c>
      <c r="B37" s="4">
        <v>7.3499999999999996E-2</v>
      </c>
      <c r="C37" s="4">
        <v>4.2999999999999997E-2</v>
      </c>
      <c r="D37" s="4">
        <f t="shared" si="0"/>
        <v>8.3233091050075814E-2</v>
      </c>
      <c r="E37" s="4">
        <f t="shared" si="1"/>
        <v>3.5333185611420959E-2</v>
      </c>
      <c r="F37" s="4">
        <f t="shared" si="2"/>
        <v>9.7117549852100638E-2</v>
      </c>
      <c r="G37" s="4">
        <f t="shared" si="3"/>
        <v>1.9377434826267859E-2</v>
      </c>
      <c r="H37" s="4">
        <f t="shared" si="4"/>
        <v>0.11172412043896429</v>
      </c>
      <c r="I37" s="4">
        <f t="shared" si="5"/>
        <v>1.1926027777420245E-2</v>
      </c>
    </row>
    <row r="38" spans="1:9" x14ac:dyDescent="0.2">
      <c r="A38">
        <v>1997</v>
      </c>
      <c r="B38" s="4">
        <v>8.5999999999999993E-2</v>
      </c>
      <c r="C38" s="4">
        <v>2.5999999999999999E-2</v>
      </c>
      <c r="D38" s="4">
        <f t="shared" si="0"/>
        <v>8.2099814713487262E-2</v>
      </c>
      <c r="E38" s="4">
        <f t="shared" si="1"/>
        <v>3.3333078979197239E-2</v>
      </c>
      <c r="F38" s="4">
        <f t="shared" si="2"/>
        <v>8.6579708038016179E-2</v>
      </c>
      <c r="G38" s="4">
        <f t="shared" si="3"/>
        <v>2.8859503340058268E-2</v>
      </c>
      <c r="H38" s="4">
        <f t="shared" si="4"/>
        <v>0.10355325983717023</v>
      </c>
      <c r="I38" s="4">
        <f t="shared" si="5"/>
        <v>1.6097565314680651E-2</v>
      </c>
    </row>
    <row r="39" spans="1:9" x14ac:dyDescent="0.2">
      <c r="A39">
        <v>1998</v>
      </c>
      <c r="B39" s="4">
        <v>6.88E-2</v>
      </c>
      <c r="C39" s="4">
        <v>5.0000000000000001E-3</v>
      </c>
      <c r="D39" s="4">
        <f t="shared" si="0"/>
        <v>7.609973677323012E-2</v>
      </c>
      <c r="E39" s="4">
        <f t="shared" si="1"/>
        <v>2.4665459170719828E-2</v>
      </c>
      <c r="F39" s="4">
        <f t="shared" si="2"/>
        <v>8.0899666022105521E-2</v>
      </c>
      <c r="G39" s="4">
        <f t="shared" si="3"/>
        <v>2.7399218965371119E-2</v>
      </c>
      <c r="H39" s="4">
        <f t="shared" si="4"/>
        <v>9.1483462213915345E-2</v>
      </c>
      <c r="I39" s="4">
        <f t="shared" si="5"/>
        <v>1.8269423485875791E-2</v>
      </c>
    </row>
    <row r="40" spans="1:9" x14ac:dyDescent="0.2">
      <c r="A40">
        <v>1999</v>
      </c>
      <c r="B40" s="4">
        <v>5.1799999999999999E-2</v>
      </c>
      <c r="C40" s="4">
        <v>2.4E-2</v>
      </c>
      <c r="D40" s="4">
        <f t="shared" si="0"/>
        <v>6.8865692626943087E-2</v>
      </c>
      <c r="E40" s="4">
        <f t="shared" si="1"/>
        <v>1.8332885618264072E-2</v>
      </c>
      <c r="F40" s="4">
        <f t="shared" si="2"/>
        <v>7.3379174519658363E-2</v>
      </c>
      <c r="G40" s="4">
        <f t="shared" si="3"/>
        <v>2.5799241370549453E-2</v>
      </c>
      <c r="H40" s="4">
        <f t="shared" si="4"/>
        <v>7.9070412642209931E-2</v>
      </c>
      <c r="I40" s="4">
        <f t="shared" si="5"/>
        <v>2.4756448816887655E-2</v>
      </c>
    </row>
    <row r="41" spans="1:9" x14ac:dyDescent="0.2">
      <c r="A41">
        <v>2000</v>
      </c>
      <c r="B41" s="4">
        <v>5.3400000000000003E-2</v>
      </c>
      <c r="C41" s="4">
        <v>4.2000000000000003E-2</v>
      </c>
      <c r="D41" s="4">
        <f t="shared" si="0"/>
        <v>5.7999706447134258E-2</v>
      </c>
      <c r="E41" s="4">
        <f t="shared" si="1"/>
        <v>2.3665525821726874E-2</v>
      </c>
      <c r="F41" s="4">
        <f t="shared" si="2"/>
        <v>6.6699178520238434E-2</v>
      </c>
      <c r="G41" s="4">
        <f t="shared" si="3"/>
        <v>2.7999030230731137E-2</v>
      </c>
      <c r="H41" s="4">
        <f t="shared" si="4"/>
        <v>7.281322955776659E-2</v>
      </c>
      <c r="I41" s="4">
        <f t="shared" si="5"/>
        <v>2.8999294447402235E-2</v>
      </c>
    </row>
    <row r="42" spans="1:9" x14ac:dyDescent="0.2">
      <c r="A42">
        <v>2001</v>
      </c>
      <c r="B42" s="4">
        <v>5.7000000000000002E-2</v>
      </c>
      <c r="C42" s="4">
        <v>2.7E-2</v>
      </c>
      <c r="D42" s="4">
        <f t="shared" si="0"/>
        <v>5.4066643035085349E-2</v>
      </c>
      <c r="E42" s="4">
        <f t="shared" si="1"/>
        <v>3.0999690106256139E-2</v>
      </c>
      <c r="F42" s="4">
        <f t="shared" si="2"/>
        <v>6.3399185135807556E-2</v>
      </c>
      <c r="G42" s="4">
        <f t="shared" si="3"/>
        <v>2.4799305354591183E-2</v>
      </c>
      <c r="H42" s="4">
        <f t="shared" si="4"/>
        <v>6.8184783015539097E-2</v>
      </c>
      <c r="I42" s="4">
        <f t="shared" si="5"/>
        <v>2.8285014858639101E-2</v>
      </c>
    </row>
    <row r="43" spans="1:9" x14ac:dyDescent="0.2">
      <c r="A43">
        <v>2002</v>
      </c>
      <c r="B43" s="4">
        <v>9.4899999999999998E-2</v>
      </c>
      <c r="C43" s="4">
        <v>3.6999999999999998E-2</v>
      </c>
      <c r="D43" s="4">
        <f t="shared" si="0"/>
        <v>6.843157267852007E-2</v>
      </c>
      <c r="E43" s="4">
        <f t="shared" si="1"/>
        <v>3.5333138954470655E-2</v>
      </c>
      <c r="F43" s="4">
        <f t="shared" si="2"/>
        <v>6.5178719891093806E-2</v>
      </c>
      <c r="G43" s="4">
        <f t="shared" si="3"/>
        <v>2.6999182178784054E-2</v>
      </c>
      <c r="H43" s="4">
        <f t="shared" si="4"/>
        <v>6.9341670529809107E-2</v>
      </c>
      <c r="I43" s="4">
        <f t="shared" si="5"/>
        <v>2.9142112419194177E-2</v>
      </c>
    </row>
    <row r="44" spans="1:9" x14ac:dyDescent="0.2">
      <c r="A44">
        <v>2003</v>
      </c>
      <c r="B44" s="4">
        <v>5.6800000000000003E-2</v>
      </c>
      <c r="C44" s="4">
        <v>2.9499999999999998E-2</v>
      </c>
      <c r="D44" s="4">
        <f t="shared" si="0"/>
        <v>6.9565063439497976E-2</v>
      </c>
      <c r="E44" s="4">
        <f t="shared" si="1"/>
        <v>3.1166576418314662E-2</v>
      </c>
      <c r="F44" s="4">
        <f t="shared" si="2"/>
        <v>6.2778691617097593E-2</v>
      </c>
      <c r="G44" s="4">
        <f t="shared" si="3"/>
        <v>3.1899779873825196E-2</v>
      </c>
      <c r="H44" s="4">
        <f t="shared" si="4"/>
        <v>6.695588474302383E-2</v>
      </c>
      <c r="I44" s="4">
        <f t="shared" si="5"/>
        <v>2.7213696607404358E-2</v>
      </c>
    </row>
    <row r="45" spans="1:9" x14ac:dyDescent="0.2">
      <c r="A45">
        <v>2004</v>
      </c>
      <c r="B45" s="4">
        <v>-6.8999999999999999E-3</v>
      </c>
      <c r="C45" s="4">
        <v>4.5499999999999999E-2</v>
      </c>
      <c r="D45" s="4">
        <f t="shared" si="0"/>
        <v>4.825785211113498E-2</v>
      </c>
      <c r="E45" s="4">
        <f t="shared" si="1"/>
        <v>3.7333119802667625E-2</v>
      </c>
      <c r="F45" s="4">
        <f t="shared" si="2"/>
        <v>5.103464698846949E-2</v>
      </c>
      <c r="G45" s="4">
        <f t="shared" si="3"/>
        <v>3.6199749790114311E-2</v>
      </c>
      <c r="H45" s="4">
        <f t="shared" si="4"/>
        <v>5.3681700011338762E-2</v>
      </c>
      <c r="I45" s="4">
        <f t="shared" si="5"/>
        <v>2.9999211974072182E-2</v>
      </c>
    </row>
    <row r="46" spans="1:9" x14ac:dyDescent="0.2">
      <c r="A46">
        <v>2005</v>
      </c>
      <c r="B46" s="4">
        <v>2.06E-2</v>
      </c>
      <c r="C46" s="4">
        <v>5.28E-2</v>
      </c>
      <c r="D46" s="4">
        <f t="shared" si="0"/>
        <v>2.3496598463765395E-2</v>
      </c>
      <c r="E46" s="4">
        <f t="shared" si="1"/>
        <v>4.2599526755324746E-2</v>
      </c>
      <c r="F46" s="4">
        <f t="shared" si="2"/>
        <v>4.44739417113027E-2</v>
      </c>
      <c r="G46" s="4">
        <f t="shared" si="3"/>
        <v>3.8359531295910188E-2</v>
      </c>
      <c r="H46" s="4">
        <f t="shared" si="4"/>
        <v>4.6795604389757273E-2</v>
      </c>
      <c r="I46" s="4">
        <f t="shared" si="5"/>
        <v>3.6828091658918538E-2</v>
      </c>
    </row>
    <row r="47" spans="1:9" x14ac:dyDescent="0.2">
      <c r="A47">
        <v>2006</v>
      </c>
      <c r="B47" s="4">
        <v>3.2399999999999998E-2</v>
      </c>
      <c r="C47" s="4">
        <v>5.6000000000000001E-2</v>
      </c>
      <c r="D47" s="4">
        <f t="shared" si="0"/>
        <v>1.5365311264289971E-2</v>
      </c>
      <c r="E47" s="4">
        <f t="shared" si="1"/>
        <v>5.143323683724077E-2</v>
      </c>
      <c r="F47" s="4">
        <f t="shared" si="2"/>
        <v>3.9554073779271448E-2</v>
      </c>
      <c r="G47" s="4">
        <f t="shared" si="3"/>
        <v>4.4159517393083547E-2</v>
      </c>
      <c r="H47" s="4">
        <f t="shared" si="4"/>
        <v>4.4024084118490237E-2</v>
      </c>
      <c r="I47" s="4">
        <f t="shared" si="5"/>
        <v>4.1399479772024961E-2</v>
      </c>
    </row>
    <row r="48" spans="1:9" x14ac:dyDescent="0.2">
      <c r="A48">
        <v>2007</v>
      </c>
      <c r="B48" s="4">
        <v>6.1800000000000001E-2</v>
      </c>
      <c r="C48" s="4">
        <v>5.3600000000000002E-2</v>
      </c>
      <c r="D48" s="4">
        <f t="shared" si="0"/>
        <v>3.8265166744110957E-2</v>
      </c>
      <c r="E48" s="4">
        <f t="shared" si="1"/>
        <v>5.413332409393945E-2</v>
      </c>
      <c r="F48" s="4">
        <f t="shared" si="2"/>
        <v>3.2936858859343943E-2</v>
      </c>
      <c r="G48" s="4">
        <f t="shared" si="3"/>
        <v>4.7479534640856969E-2</v>
      </c>
      <c r="H48" s="4">
        <f t="shared" si="4"/>
        <v>4.5223928496810117E-2</v>
      </c>
      <c r="I48" s="4">
        <f t="shared" si="5"/>
        <v>4.3056530339214305E-2</v>
      </c>
    </row>
    <row r="49" spans="1:9" x14ac:dyDescent="0.2">
      <c r="A49">
        <v>2008</v>
      </c>
      <c r="B49" s="4">
        <v>0.10059999999999999</v>
      </c>
      <c r="C49" s="4">
        <v>3.1899999999999998E-2</v>
      </c>
      <c r="D49" s="4">
        <f t="shared" si="0"/>
        <v>6.492943540749252E-2</v>
      </c>
      <c r="E49" s="4">
        <f t="shared" si="1"/>
        <v>4.7166079436962605E-2</v>
      </c>
      <c r="F49" s="4">
        <f t="shared" si="2"/>
        <v>4.169323652254775E-2</v>
      </c>
      <c r="G49" s="4">
        <f t="shared" si="3"/>
        <v>4.7959616309753983E-2</v>
      </c>
      <c r="H49" s="4">
        <f t="shared" si="4"/>
        <v>5.1450604122791788E-2</v>
      </c>
      <c r="I49" s="4">
        <f t="shared" si="5"/>
        <v>4.3756628006633491E-2</v>
      </c>
    </row>
    <row r="50" spans="1:9" x14ac:dyDescent="0.2">
      <c r="A50">
        <v>2009</v>
      </c>
      <c r="B50" s="4">
        <v>7.2599999999999998E-2</v>
      </c>
      <c r="C50" s="4">
        <v>-1.54E-2</v>
      </c>
      <c r="D50" s="4">
        <f t="shared" si="0"/>
        <v>7.8331997738729342E-2</v>
      </c>
      <c r="E50" s="4">
        <f t="shared" si="1"/>
        <v>2.3362517758187096E-2</v>
      </c>
      <c r="F50" s="4">
        <f t="shared" si="2"/>
        <v>5.7595906786133355E-2</v>
      </c>
      <c r="G50" s="4">
        <f t="shared" si="3"/>
        <v>3.5776350009555813E-2</v>
      </c>
      <c r="H50" s="4">
        <f t="shared" si="4"/>
        <v>4.8265968613819155E-2</v>
      </c>
      <c r="I50" s="4">
        <f t="shared" si="5"/>
        <v>3.6268727011687929E-2</v>
      </c>
    </row>
    <row r="51" spans="1:9" x14ac:dyDescent="0.2">
      <c r="A51">
        <v>2010</v>
      </c>
      <c r="B51" s="4">
        <v>4.0599999999999997E-2</v>
      </c>
      <c r="C51" s="4">
        <v>3.04E-2</v>
      </c>
      <c r="D51" s="4">
        <f t="shared" si="0"/>
        <v>7.1263664321776332E-2</v>
      </c>
      <c r="E51" s="4">
        <f t="shared" si="1"/>
        <v>1.5630923917001383E-2</v>
      </c>
      <c r="F51" s="4">
        <f t="shared" si="2"/>
        <v>6.159706630353412E-2</v>
      </c>
      <c r="G51" s="4">
        <f t="shared" si="3"/>
        <v>3.1296711084820572E-2</v>
      </c>
      <c r="H51" s="4">
        <f t="shared" si="4"/>
        <v>4.5951719700511262E-2</v>
      </c>
      <c r="I51" s="4">
        <f t="shared" si="5"/>
        <v>3.6397306644587957E-2</v>
      </c>
    </row>
    <row r="52" spans="1:9" x14ac:dyDescent="0.2">
      <c r="A52">
        <v>2011</v>
      </c>
      <c r="B52" s="4">
        <v>5.0200000000000002E-2</v>
      </c>
      <c r="C52" s="4">
        <v>3.2800000000000003E-2</v>
      </c>
      <c r="D52" s="4">
        <f t="shared" si="0"/>
        <v>5.4465768347156995E-2</v>
      </c>
      <c r="E52" s="4">
        <f t="shared" si="1"/>
        <v>1.593087422577355E-2</v>
      </c>
      <c r="F52" s="4">
        <f t="shared" si="2"/>
        <v>6.5157851945627954E-2</v>
      </c>
      <c r="G52" s="4">
        <f t="shared" si="3"/>
        <v>2.6657426371201609E-2</v>
      </c>
      <c r="H52" s="4">
        <f t="shared" si="4"/>
        <v>5.4111177388961096E-2</v>
      </c>
      <c r="I52" s="4">
        <f t="shared" si="5"/>
        <v>3.4583087301157889E-2</v>
      </c>
    </row>
    <row r="53" spans="1:9" x14ac:dyDescent="0.2">
      <c r="A53">
        <v>2012</v>
      </c>
      <c r="B53" s="4">
        <v>5.7200000000000001E-2</v>
      </c>
      <c r="C53" s="4">
        <v>2.2100000000000002E-2</v>
      </c>
      <c r="D53" s="4">
        <f t="shared" si="0"/>
        <v>4.933310193442253E-2</v>
      </c>
      <c r="E53" s="4">
        <f t="shared" si="1"/>
        <v>2.8433228283589074E-2</v>
      </c>
      <c r="F53" s="4">
        <f t="shared" si="2"/>
        <v>6.4237804153847833E-2</v>
      </c>
      <c r="G53" s="4">
        <f t="shared" si="3"/>
        <v>2.0358329533110009E-2</v>
      </c>
      <c r="H53" s="4">
        <f t="shared" si="4"/>
        <v>5.9340680553731318E-2</v>
      </c>
      <c r="I53" s="4">
        <f t="shared" si="5"/>
        <v>3.0197594800881689E-2</v>
      </c>
    </row>
    <row r="54" spans="1:9" x14ac:dyDescent="0.2">
      <c r="A54">
        <v>2013</v>
      </c>
      <c r="B54" s="4">
        <v>5.7799999999999997E-2</v>
      </c>
      <c r="C54" s="4">
        <v>2.4899999999999999E-2</v>
      </c>
      <c r="D54" s="4">
        <f t="shared" si="0"/>
        <v>5.5066607187285399E-2</v>
      </c>
      <c r="E54" s="4">
        <f t="shared" si="1"/>
        <v>2.6599897395485073E-2</v>
      </c>
      <c r="F54" s="4">
        <f t="shared" si="2"/>
        <v>5.5679449786822488E-2</v>
      </c>
      <c r="G54" s="4">
        <f t="shared" si="3"/>
        <v>1.8958451880280336E-2</v>
      </c>
      <c r="H54" s="4">
        <f t="shared" si="4"/>
        <v>6.2969834315154571E-2</v>
      </c>
      <c r="I54" s="4">
        <f t="shared" si="5"/>
        <v>2.5755291581148754E-2</v>
      </c>
    </row>
    <row r="55" spans="1:9" x14ac:dyDescent="0.2">
      <c r="A55">
        <v>2014</v>
      </c>
      <c r="B55" s="4">
        <v>6.1400000000000003E-2</v>
      </c>
      <c r="C55" s="4">
        <v>1.8499999999999999E-2</v>
      </c>
      <c r="D55" s="4">
        <f t="shared" si="0"/>
        <v>5.8799982810199936E-2</v>
      </c>
      <c r="E55" s="4">
        <f t="shared" si="1"/>
        <v>2.1833299029538011E-2</v>
      </c>
      <c r="F55" s="4">
        <f t="shared" si="2"/>
        <v>5.3439728263157349E-2</v>
      </c>
      <c r="G55" s="4">
        <f t="shared" si="3"/>
        <v>2.573986210369128E-2</v>
      </c>
      <c r="H55" s="4">
        <f t="shared" si="4"/>
        <v>6.2912690692186857E-2</v>
      </c>
      <c r="I55" s="4">
        <f t="shared" si="5"/>
        <v>2.0741647490524429E-2</v>
      </c>
    </row>
    <row r="56" spans="1:9" x14ac:dyDescent="0.2">
      <c r="A56">
        <v>2015</v>
      </c>
      <c r="B56" s="4">
        <v>4.5100000000000001E-2</v>
      </c>
      <c r="C56" s="4">
        <v>1.2800000000000001E-2</v>
      </c>
      <c r="D56" s="4">
        <f t="shared" si="0"/>
        <v>5.4766422382812152E-2</v>
      </c>
      <c r="E56" s="4">
        <f t="shared" si="1"/>
        <v>1.8733211212008882E-2</v>
      </c>
      <c r="F56" s="4">
        <f t="shared" si="2"/>
        <v>5.4339827578743893E-2</v>
      </c>
      <c r="G56" s="4">
        <f t="shared" si="3"/>
        <v>2.2219778343355756E-2</v>
      </c>
      <c r="H56" s="4">
        <f t="shared" si="4"/>
        <v>5.4985220416398306E-2</v>
      </c>
      <c r="I56" s="4">
        <f t="shared" si="5"/>
        <v>1.8013157145176706E-2</v>
      </c>
    </row>
    <row r="57" spans="1:9" x14ac:dyDescent="0.2">
      <c r="A57">
        <v>2016</v>
      </c>
      <c r="B57" s="4">
        <v>6.59E-2</v>
      </c>
      <c r="C57" s="4">
        <v>5.7000000000000002E-3</v>
      </c>
      <c r="D57" s="4">
        <f t="shared" si="0"/>
        <v>5.7466267671159699E-2</v>
      </c>
      <c r="E57" s="4">
        <f t="shared" si="1"/>
        <v>1.2333196271754332E-2</v>
      </c>
      <c r="F57" s="4">
        <f t="shared" si="2"/>
        <v>5.7479760421443871E-2</v>
      </c>
      <c r="G57" s="4">
        <f t="shared" si="3"/>
        <v>1.6799764234662007E-2</v>
      </c>
      <c r="H57" s="4">
        <f t="shared" si="4"/>
        <v>5.4028218575453479E-2</v>
      </c>
      <c r="I57" s="4">
        <f t="shared" si="5"/>
        <v>2.1028177507588452E-2</v>
      </c>
    </row>
    <row r="58" spans="1:9" x14ac:dyDescent="0.2">
      <c r="A58">
        <v>2017</v>
      </c>
      <c r="B58" s="4">
        <v>5.1799999999999999E-2</v>
      </c>
      <c r="C58" s="4">
        <v>1.32E-2</v>
      </c>
      <c r="D58" s="4">
        <f t="shared" si="0"/>
        <v>5.4266291134752009E-2</v>
      </c>
      <c r="E58" s="4">
        <f t="shared" si="1"/>
        <v>1.0566607327490374E-2</v>
      </c>
      <c r="F58" s="4">
        <f t="shared" si="2"/>
        <v>5.6399734086255648E-2</v>
      </c>
      <c r="G58" s="4">
        <f t="shared" si="3"/>
        <v>1.5019795203940589E-2</v>
      </c>
      <c r="H58" s="4">
        <f t="shared" si="4"/>
        <v>5.5628356565989634E-2</v>
      </c>
      <c r="I58" s="4">
        <f t="shared" si="5"/>
        <v>1.8571083785730025E-2</v>
      </c>
    </row>
    <row r="59" spans="1:9" x14ac:dyDescent="0.2">
      <c r="A59">
        <v>2018</v>
      </c>
      <c r="B59" s="4">
        <v>4.4999999999999998E-2</v>
      </c>
      <c r="C59" s="4">
        <v>6.1999999999999998E-3</v>
      </c>
      <c r="D59" s="4">
        <f t="shared" si="0"/>
        <v>5.4232954736292527E-2</v>
      </c>
      <c r="E59" s="4">
        <f t="shared" si="1"/>
        <v>8.3666080613653548E-3</v>
      </c>
      <c r="F59" s="4">
        <f t="shared" si="2"/>
        <v>5.3839638907859921E-2</v>
      </c>
      <c r="G59" s="4">
        <f t="shared" si="3"/>
        <v>1.1279884945551544E-2</v>
      </c>
      <c r="H59" s="4">
        <f t="shared" si="4"/>
        <v>5.4885442570238752E-2</v>
      </c>
      <c r="I59" s="4">
        <f t="shared" si="5"/>
        <v>1.4771191239546511E-2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8364-D0A1-4042-8CFF-818EEBD65F51}">
  <dimension ref="A1:I60"/>
  <sheetViews>
    <sheetView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/>
      <c r="C2" s="4"/>
      <c r="F2" s="4"/>
      <c r="G2" s="4"/>
      <c r="H2" s="4"/>
      <c r="I2" s="4"/>
    </row>
    <row r="3" spans="1:9" x14ac:dyDescent="0.2">
      <c r="A3">
        <v>1962</v>
      </c>
      <c r="B3" s="4"/>
      <c r="C3" s="4"/>
      <c r="F3" s="4"/>
      <c r="G3" s="4"/>
      <c r="H3" s="4"/>
      <c r="I3" s="4"/>
    </row>
    <row r="4" spans="1:9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</row>
    <row r="5" spans="1:9" x14ac:dyDescent="0.2">
      <c r="A5">
        <v>1964</v>
      </c>
      <c r="B5" s="4"/>
      <c r="C5" s="4"/>
      <c r="D5" s="4">
        <f t="shared" ref="D5:D59" si="0">(($B3+100)*($B4+100)*($B5+100))^(1/3)-100</f>
        <v>0</v>
      </c>
      <c r="E5" s="4">
        <f t="shared" ref="E5:E59" si="1">(($C3+100)*($C4+100)*($C5+100))^(1/3)-100</f>
        <v>0</v>
      </c>
      <c r="F5" s="4"/>
      <c r="G5" s="4"/>
      <c r="H5" s="4"/>
      <c r="I5" s="4"/>
    </row>
    <row r="6" spans="1:9" x14ac:dyDescent="0.2">
      <c r="A6">
        <v>1965</v>
      </c>
      <c r="B6" s="4"/>
      <c r="C6" s="4"/>
      <c r="D6" s="4">
        <f t="shared" si="0"/>
        <v>0</v>
      </c>
      <c r="E6" s="4">
        <f t="shared" si="1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</row>
    <row r="7" spans="1:9" x14ac:dyDescent="0.2">
      <c r="A7">
        <v>1966</v>
      </c>
      <c r="B7" s="4"/>
      <c r="C7" s="4"/>
      <c r="D7" s="4">
        <f t="shared" si="0"/>
        <v>0</v>
      </c>
      <c r="E7" s="4">
        <f t="shared" si="1"/>
        <v>0</v>
      </c>
      <c r="F7" s="4">
        <f t="shared" ref="F7:F59" si="2">(($B3+100)*($B4+100)*($B5+100)*($B6+100)*($B7+100))^(1/5)-100</f>
        <v>0</v>
      </c>
      <c r="G7" s="4">
        <f t="shared" ref="G7:G59" si="3">(($C3+100)*($C4+100)*($C5+100)*($C6+100)*($C7+100))^(1/5)-100</f>
        <v>0</v>
      </c>
      <c r="H7" s="4"/>
      <c r="I7" s="4"/>
    </row>
    <row r="8" spans="1:9" x14ac:dyDescent="0.2">
      <c r="A8">
        <v>1967</v>
      </c>
      <c r="B8" s="4"/>
      <c r="C8" s="4"/>
      <c r="D8" s="4">
        <f t="shared" si="0"/>
        <v>0</v>
      </c>
      <c r="E8" s="4">
        <f t="shared" si="1"/>
        <v>0</v>
      </c>
      <c r="F8" s="4">
        <f t="shared" si="2"/>
        <v>0</v>
      </c>
      <c r="G8" s="4">
        <f t="shared" si="3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</row>
    <row r="9" spans="1:9" x14ac:dyDescent="0.2">
      <c r="A9">
        <v>1968</v>
      </c>
      <c r="B9" s="4"/>
      <c r="C9" s="4"/>
      <c r="D9" s="4">
        <f t="shared" si="0"/>
        <v>0</v>
      </c>
      <c r="E9" s="4">
        <f t="shared" si="1"/>
        <v>0</v>
      </c>
      <c r="F9" s="4">
        <f t="shared" si="2"/>
        <v>0</v>
      </c>
      <c r="G9" s="4">
        <f t="shared" si="3"/>
        <v>0</v>
      </c>
      <c r="H9" s="4">
        <f t="shared" ref="H9:H59" si="4">(($B3+100)*($B4+100)*($B5+100)*($B6+100)*($B7+100)*($B8+100)*($B9+100))^(1/7)-100</f>
        <v>0</v>
      </c>
      <c r="I9" s="4">
        <f t="shared" ref="I9:I59" si="5">(($C3+100)*($C4+100)*($C5+100)*($C6+100)*($C7+100)*($C8+100)*($C9+100))^(1/7)-100</f>
        <v>0</v>
      </c>
    </row>
    <row r="10" spans="1:9" x14ac:dyDescent="0.2">
      <c r="A10">
        <v>1969</v>
      </c>
      <c r="B10" s="4"/>
      <c r="C10" s="4"/>
      <c r="D10" s="4">
        <f t="shared" si="0"/>
        <v>0</v>
      </c>
      <c r="E10" s="4">
        <f t="shared" si="1"/>
        <v>0</v>
      </c>
      <c r="F10" s="4">
        <f t="shared" si="2"/>
        <v>0</v>
      </c>
      <c r="G10" s="4">
        <f t="shared" si="3"/>
        <v>0</v>
      </c>
      <c r="H10" s="4">
        <f t="shared" si="4"/>
        <v>0</v>
      </c>
      <c r="I10" s="4">
        <f t="shared" si="5"/>
        <v>0</v>
      </c>
    </row>
    <row r="11" spans="1:9" x14ac:dyDescent="0.2">
      <c r="A11">
        <v>1970</v>
      </c>
      <c r="B11" s="4"/>
      <c r="C11" s="4"/>
      <c r="D11" s="4">
        <f t="shared" si="0"/>
        <v>0</v>
      </c>
      <c r="E11" s="4">
        <f t="shared" si="1"/>
        <v>0</v>
      </c>
      <c r="F11" s="4">
        <f t="shared" si="2"/>
        <v>0</v>
      </c>
      <c r="G11" s="4">
        <f t="shared" si="3"/>
        <v>0</v>
      </c>
      <c r="H11" s="4">
        <f t="shared" si="4"/>
        <v>0</v>
      </c>
      <c r="I11" s="4">
        <f t="shared" si="5"/>
        <v>0</v>
      </c>
    </row>
    <row r="12" spans="1:9" x14ac:dyDescent="0.2">
      <c r="A12">
        <v>1971</v>
      </c>
      <c r="B12" s="4"/>
      <c r="C12" s="4"/>
      <c r="D12" s="4">
        <f t="shared" si="0"/>
        <v>0</v>
      </c>
      <c r="E12" s="4">
        <f t="shared" si="1"/>
        <v>0</v>
      </c>
      <c r="F12" s="4">
        <f t="shared" si="2"/>
        <v>0</v>
      </c>
      <c r="G12" s="4">
        <f t="shared" si="3"/>
        <v>0</v>
      </c>
      <c r="H12" s="4">
        <f t="shared" si="4"/>
        <v>0</v>
      </c>
      <c r="I12" s="4">
        <f t="shared" si="5"/>
        <v>0</v>
      </c>
    </row>
    <row r="13" spans="1:9" x14ac:dyDescent="0.2">
      <c r="A13">
        <v>1972</v>
      </c>
      <c r="B13" s="4"/>
      <c r="C13" s="4"/>
      <c r="D13" s="4">
        <f t="shared" si="0"/>
        <v>0</v>
      </c>
      <c r="E13" s="4">
        <f t="shared" si="1"/>
        <v>0</v>
      </c>
      <c r="F13" s="4">
        <f t="shared" si="2"/>
        <v>0</v>
      </c>
      <c r="G13" s="4">
        <f t="shared" si="3"/>
        <v>0</v>
      </c>
      <c r="H13" s="4">
        <f t="shared" si="4"/>
        <v>0</v>
      </c>
      <c r="I13" s="4">
        <f t="shared" si="5"/>
        <v>0</v>
      </c>
    </row>
    <row r="14" spans="1:9" x14ac:dyDescent="0.2">
      <c r="A14">
        <v>1973</v>
      </c>
      <c r="B14" s="4"/>
      <c r="C14" s="4"/>
      <c r="D14" s="4">
        <f t="shared" si="0"/>
        <v>0</v>
      </c>
      <c r="E14" s="4">
        <f t="shared" si="1"/>
        <v>0</v>
      </c>
      <c r="F14" s="4">
        <f t="shared" si="2"/>
        <v>0</v>
      </c>
      <c r="G14" s="4">
        <f t="shared" si="3"/>
        <v>0</v>
      </c>
      <c r="H14" s="4">
        <f t="shared" si="4"/>
        <v>0</v>
      </c>
      <c r="I14" s="4">
        <f t="shared" si="5"/>
        <v>0</v>
      </c>
    </row>
    <row r="15" spans="1:9" x14ac:dyDescent="0.2">
      <c r="A15">
        <v>1974</v>
      </c>
      <c r="B15" s="4"/>
      <c r="C15" s="4"/>
      <c r="D15" s="4">
        <f t="shared" si="0"/>
        <v>0</v>
      </c>
      <c r="E15" s="4">
        <f t="shared" si="1"/>
        <v>0</v>
      </c>
      <c r="F15" s="4">
        <f t="shared" si="2"/>
        <v>0</v>
      </c>
      <c r="G15" s="4">
        <f t="shared" si="3"/>
        <v>0</v>
      </c>
      <c r="H15" s="4">
        <f t="shared" si="4"/>
        <v>0</v>
      </c>
      <c r="I15" s="4">
        <f t="shared" si="5"/>
        <v>0</v>
      </c>
    </row>
    <row r="16" spans="1:9" x14ac:dyDescent="0.2">
      <c r="A16">
        <v>1975</v>
      </c>
      <c r="B16" s="4">
        <v>0.1197</v>
      </c>
      <c r="C16" s="4">
        <v>8.4500000000000006E-2</v>
      </c>
      <c r="D16" s="4">
        <f t="shared" si="0"/>
        <v>3.9884090478409462E-2</v>
      </c>
      <c r="E16" s="4">
        <f t="shared" si="1"/>
        <v>2.8158736777811555E-2</v>
      </c>
      <c r="F16" s="4">
        <f t="shared" si="2"/>
        <v>2.3928545753491903E-2</v>
      </c>
      <c r="G16" s="4">
        <f t="shared" si="3"/>
        <v>1.6894290694409619E-2</v>
      </c>
      <c r="H16" s="4">
        <f t="shared" si="4"/>
        <v>1.7091234194694493E-2</v>
      </c>
      <c r="I16" s="4">
        <f t="shared" si="5"/>
        <v>1.2067059275096881E-2</v>
      </c>
    </row>
    <row r="17" spans="1:9" x14ac:dyDescent="0.2">
      <c r="A17">
        <v>1976</v>
      </c>
      <c r="B17" s="4">
        <v>0.1173</v>
      </c>
      <c r="C17" s="4">
        <v>0.1065</v>
      </c>
      <c r="D17" s="4">
        <f t="shared" si="0"/>
        <v>7.8984400919154041E-2</v>
      </c>
      <c r="E17" s="4">
        <f t="shared" si="1"/>
        <v>6.365613453391461E-2</v>
      </c>
      <c r="F17" s="4">
        <f t="shared" si="2"/>
        <v>4.7383157066875015E-2</v>
      </c>
      <c r="G17" s="4">
        <f t="shared" si="3"/>
        <v>3.8188819640126326E-2</v>
      </c>
      <c r="H17" s="4">
        <f t="shared" si="4"/>
        <v>3.3842821672479317E-2</v>
      </c>
      <c r="I17" s="4">
        <f t="shared" si="5"/>
        <v>2.7276240408966146E-2</v>
      </c>
    </row>
    <row r="18" spans="1:9" x14ac:dyDescent="0.2">
      <c r="A18">
        <v>1977</v>
      </c>
      <c r="B18" s="4">
        <v>0.13170000000000001</v>
      </c>
      <c r="C18" s="4">
        <v>0.1201</v>
      </c>
      <c r="D18" s="4">
        <f t="shared" si="0"/>
        <v>0.12289980184874594</v>
      </c>
      <c r="E18" s="4">
        <f t="shared" si="1"/>
        <v>0.10369892535169356</v>
      </c>
      <c r="F18" s="4">
        <f t="shared" si="2"/>
        <v>7.3721766263531663E-2</v>
      </c>
      <c r="G18" s="4">
        <f t="shared" si="3"/>
        <v>6.2206457291296147E-2</v>
      </c>
      <c r="H18" s="4">
        <f t="shared" si="4"/>
        <v>5.265286041021966E-2</v>
      </c>
      <c r="I18" s="4">
        <f t="shared" si="5"/>
        <v>4.4429236216188883E-2</v>
      </c>
    </row>
    <row r="19" spans="1:9" x14ac:dyDescent="0.2">
      <c r="A19">
        <v>1978</v>
      </c>
      <c r="B19" s="4">
        <v>9.0399999999999994E-2</v>
      </c>
      <c r="C19" s="4">
        <v>0.14330000000000001</v>
      </c>
      <c r="D19" s="4">
        <f t="shared" si="0"/>
        <v>0.11313187011900538</v>
      </c>
      <c r="E19" s="4">
        <f t="shared" si="1"/>
        <v>0.12329884732366736</v>
      </c>
      <c r="F19" s="4">
        <f t="shared" si="2"/>
        <v>9.180855615754524E-2</v>
      </c>
      <c r="G19" s="4">
        <f t="shared" si="3"/>
        <v>9.0867861650082205E-2</v>
      </c>
      <c r="H19" s="4">
        <f t="shared" si="4"/>
        <v>6.5568942667269425E-2</v>
      </c>
      <c r="I19" s="4">
        <f t="shared" si="5"/>
        <v>6.4897193265935016E-2</v>
      </c>
    </row>
    <row r="20" spans="1:9" x14ac:dyDescent="0.2">
      <c r="A20">
        <v>1979</v>
      </c>
      <c r="B20" s="4">
        <v>0.1174</v>
      </c>
      <c r="C20" s="4">
        <v>0.1215</v>
      </c>
      <c r="D20" s="4">
        <f t="shared" si="0"/>
        <v>0.11316520205352276</v>
      </c>
      <c r="E20" s="4">
        <f t="shared" si="1"/>
        <v>0.12829943661735399</v>
      </c>
      <c r="F20" s="4">
        <f t="shared" si="2"/>
        <v>0.11529908424313362</v>
      </c>
      <c r="G20" s="4">
        <f t="shared" si="3"/>
        <v>0.1151781306190145</v>
      </c>
      <c r="H20" s="4">
        <f t="shared" si="4"/>
        <v>8.2342930261219749E-2</v>
      </c>
      <c r="I20" s="4">
        <f t="shared" si="5"/>
        <v>8.2256563240335367E-2</v>
      </c>
    </row>
    <row r="21" spans="1:9" x14ac:dyDescent="0.2">
      <c r="A21">
        <v>1980</v>
      </c>
      <c r="B21" s="4">
        <v>0.1363</v>
      </c>
      <c r="C21" s="4">
        <v>0.11990000000000001</v>
      </c>
      <c r="D21" s="4">
        <f t="shared" si="0"/>
        <v>0.1146982280851887</v>
      </c>
      <c r="E21" s="4">
        <f t="shared" si="1"/>
        <v>0.12823276444652265</v>
      </c>
      <c r="F21" s="4">
        <f t="shared" si="2"/>
        <v>0.1186187181545364</v>
      </c>
      <c r="G21" s="4">
        <f t="shared" si="3"/>
        <v>0.1222592990207545</v>
      </c>
      <c r="H21" s="4">
        <f t="shared" si="4"/>
        <v>0.101819018311474</v>
      </c>
      <c r="I21" s="4">
        <f t="shared" si="5"/>
        <v>9.9390421697066245E-2</v>
      </c>
    </row>
    <row r="22" spans="1:9" x14ac:dyDescent="0.2">
      <c r="A22">
        <v>1981</v>
      </c>
      <c r="B22" s="4">
        <v>0.1643</v>
      </c>
      <c r="C22" s="4">
        <v>9.06E-2</v>
      </c>
      <c r="D22" s="4">
        <f t="shared" si="0"/>
        <v>0.13933147995983575</v>
      </c>
      <c r="E22" s="4">
        <f t="shared" si="1"/>
        <v>0.11066565890399715</v>
      </c>
      <c r="F22" s="4">
        <f t="shared" si="2"/>
        <v>0.12801707731308909</v>
      </c>
      <c r="G22" s="4">
        <f t="shared" si="3"/>
        <v>0.11907859632437123</v>
      </c>
      <c r="H22" s="4">
        <f t="shared" si="4"/>
        <v>0.12529781800154183</v>
      </c>
      <c r="I22" s="4">
        <f t="shared" si="5"/>
        <v>0.11234111509850209</v>
      </c>
    </row>
    <row r="23" spans="1:9" x14ac:dyDescent="0.2">
      <c r="A23">
        <v>1982</v>
      </c>
      <c r="B23" s="4">
        <v>0.1114</v>
      </c>
      <c r="C23" s="4">
        <v>0.1217</v>
      </c>
      <c r="D23" s="4">
        <f t="shared" si="0"/>
        <v>0.13733100188142089</v>
      </c>
      <c r="E23" s="4">
        <f t="shared" si="1"/>
        <v>0.11073231831205987</v>
      </c>
      <c r="F23" s="4">
        <f t="shared" si="2"/>
        <v>0.12395689737674331</v>
      </c>
      <c r="G23" s="4">
        <f t="shared" si="3"/>
        <v>0.1193985910142743</v>
      </c>
      <c r="H23" s="4">
        <f t="shared" si="4"/>
        <v>0.12411199528938255</v>
      </c>
      <c r="I23" s="4">
        <f t="shared" si="5"/>
        <v>0.11765603254565349</v>
      </c>
    </row>
    <row r="24" spans="1:9" x14ac:dyDescent="0.2">
      <c r="A24">
        <v>1983</v>
      </c>
      <c r="B24" s="4">
        <v>0.1048</v>
      </c>
      <c r="C24" s="4">
        <v>0.13150000000000001</v>
      </c>
      <c r="D24" s="4">
        <f t="shared" si="0"/>
        <v>0.12682979257047577</v>
      </c>
      <c r="E24" s="4">
        <f t="shared" si="1"/>
        <v>0.1145984816107557</v>
      </c>
      <c r="F24" s="4">
        <f t="shared" si="2"/>
        <v>0.12683769716311133</v>
      </c>
      <c r="G24" s="4">
        <f t="shared" si="3"/>
        <v>0.11703904306642698</v>
      </c>
      <c r="H24" s="4">
        <f t="shared" si="4"/>
        <v>0.12232606393833123</v>
      </c>
      <c r="I24" s="4">
        <f t="shared" si="5"/>
        <v>0.12122747689346625</v>
      </c>
    </row>
    <row r="25" spans="1:9" x14ac:dyDescent="0.2">
      <c r="A25">
        <v>1984</v>
      </c>
      <c r="B25" s="4">
        <v>8.5800000000000001E-2</v>
      </c>
      <c r="C25" s="4">
        <v>8.5500000000000007E-2</v>
      </c>
      <c r="D25" s="4">
        <f t="shared" si="0"/>
        <v>0.1006660783924076</v>
      </c>
      <c r="E25" s="4">
        <f t="shared" si="1"/>
        <v>0.11289804512435353</v>
      </c>
      <c r="F25" s="4">
        <f t="shared" si="2"/>
        <v>0.12051630326247675</v>
      </c>
      <c r="G25" s="4">
        <f t="shared" si="3"/>
        <v>0.10983832814653738</v>
      </c>
      <c r="H25" s="4">
        <f t="shared" si="4"/>
        <v>0.11576824650293815</v>
      </c>
      <c r="I25" s="4">
        <f t="shared" si="5"/>
        <v>0.11628383184704205</v>
      </c>
    </row>
    <row r="26" spans="1:9" x14ac:dyDescent="0.2">
      <c r="A26">
        <v>1985</v>
      </c>
      <c r="B26" s="4">
        <v>8.09E-2</v>
      </c>
      <c r="C26" s="4">
        <v>7.1300000000000002E-2</v>
      </c>
      <c r="D26" s="4">
        <f t="shared" si="0"/>
        <v>9.0499469268479515E-2</v>
      </c>
      <c r="E26" s="4">
        <f t="shared" si="1"/>
        <v>9.6096702545267476E-2</v>
      </c>
      <c r="F26" s="4">
        <f t="shared" si="2"/>
        <v>0.10943559730203845</v>
      </c>
      <c r="G26" s="4">
        <f t="shared" si="3"/>
        <v>0.10011741730448875</v>
      </c>
      <c r="H26" s="4">
        <f t="shared" si="4"/>
        <v>0.11441070445100365</v>
      </c>
      <c r="I26" s="4">
        <f t="shared" si="5"/>
        <v>0.1059977224990547</v>
      </c>
    </row>
    <row r="27" spans="1:9" x14ac:dyDescent="0.2">
      <c r="A27">
        <v>1986</v>
      </c>
      <c r="B27" s="4">
        <v>0.1</v>
      </c>
      <c r="C27" s="4">
        <v>8.1699999999999995E-2</v>
      </c>
      <c r="D27" s="4">
        <f t="shared" si="0"/>
        <v>8.8899672267118035E-2</v>
      </c>
      <c r="E27" s="4">
        <f t="shared" si="1"/>
        <v>7.9499820006134314E-2</v>
      </c>
      <c r="F27" s="4">
        <f t="shared" si="2"/>
        <v>9.6579339661403196E-2</v>
      </c>
      <c r="G27" s="4">
        <f t="shared" si="3"/>
        <v>9.8337184727753879E-2</v>
      </c>
      <c r="H27" s="4">
        <f t="shared" si="4"/>
        <v>0.11192487922322414</v>
      </c>
      <c r="I27" s="4">
        <f t="shared" si="5"/>
        <v>0.10031191982697862</v>
      </c>
    </row>
    <row r="28" spans="1:9" x14ac:dyDescent="0.2">
      <c r="A28">
        <v>1987</v>
      </c>
      <c r="B28" s="4">
        <v>9.8000000000000004E-2</v>
      </c>
      <c r="C28" s="4">
        <v>0.1188</v>
      </c>
      <c r="D28" s="4">
        <f t="shared" si="0"/>
        <v>9.2966299649177131E-2</v>
      </c>
      <c r="E28" s="4">
        <f t="shared" si="1"/>
        <v>9.059792380898557E-2</v>
      </c>
      <c r="F28" s="4">
        <f t="shared" si="2"/>
        <v>9.3899592934675979E-2</v>
      </c>
      <c r="G28" s="4">
        <f t="shared" si="3"/>
        <v>9.7757313349063679E-2</v>
      </c>
      <c r="H28" s="4">
        <f t="shared" si="4"/>
        <v>0.10645388563632707</v>
      </c>
      <c r="I28" s="4">
        <f t="shared" si="5"/>
        <v>0.10015480697438761</v>
      </c>
    </row>
    <row r="29" spans="1:9" x14ac:dyDescent="0.2">
      <c r="A29">
        <v>1988</v>
      </c>
      <c r="B29" s="4">
        <v>8.3500000000000005E-2</v>
      </c>
      <c r="C29" s="4">
        <v>0.19450000000000001</v>
      </c>
      <c r="D29" s="4">
        <f t="shared" si="0"/>
        <v>9.3833063300067465E-2</v>
      </c>
      <c r="E29" s="4">
        <f t="shared" si="1"/>
        <v>0.13165566541739793</v>
      </c>
      <c r="F29" s="4">
        <f t="shared" si="2"/>
        <v>8.9639694227074074E-2</v>
      </c>
      <c r="G29" s="4">
        <f t="shared" si="3"/>
        <v>0.11034989858866595</v>
      </c>
      <c r="H29" s="4">
        <f t="shared" si="4"/>
        <v>9.4913704377134422E-2</v>
      </c>
      <c r="I29" s="4">
        <f t="shared" si="5"/>
        <v>0.11499248132051321</v>
      </c>
    </row>
    <row r="30" spans="1:9" x14ac:dyDescent="0.2">
      <c r="A30">
        <v>1989</v>
      </c>
      <c r="B30" s="4">
        <v>0.1158</v>
      </c>
      <c r="C30" s="4">
        <v>0.13059999999999999</v>
      </c>
      <c r="D30" s="4">
        <f t="shared" si="0"/>
        <v>9.9099128439860351E-2</v>
      </c>
      <c r="E30" s="4">
        <f t="shared" si="1"/>
        <v>0.14796114620818912</v>
      </c>
      <c r="F30" s="4">
        <f t="shared" si="2"/>
        <v>9.5639205130183313E-2</v>
      </c>
      <c r="G30" s="4">
        <f t="shared" si="3"/>
        <v>0.1193705123526172</v>
      </c>
      <c r="H30" s="4">
        <f t="shared" si="4"/>
        <v>9.5542160455295289E-2</v>
      </c>
      <c r="I30" s="4">
        <f t="shared" si="5"/>
        <v>0.11626377628317641</v>
      </c>
    </row>
    <row r="31" spans="1:9" x14ac:dyDescent="0.2">
      <c r="A31">
        <v>1990</v>
      </c>
      <c r="B31" s="4">
        <v>0.114</v>
      </c>
      <c r="C31" s="4">
        <v>6.7699999999999996E-2</v>
      </c>
      <c r="D31" s="4">
        <f t="shared" si="0"/>
        <v>0.10443223619222408</v>
      </c>
      <c r="E31" s="4">
        <f t="shared" si="1"/>
        <v>0.13091995208556284</v>
      </c>
      <c r="F31" s="4">
        <f t="shared" si="2"/>
        <v>0.10225930434219777</v>
      </c>
      <c r="G31" s="4">
        <f t="shared" si="3"/>
        <v>0.11865015612569607</v>
      </c>
      <c r="H31" s="4">
        <f t="shared" si="4"/>
        <v>9.6856272863931281E-2</v>
      </c>
      <c r="I31" s="4">
        <f t="shared" si="5"/>
        <v>0.10714838798172366</v>
      </c>
    </row>
    <row r="32" spans="1:9" x14ac:dyDescent="0.2">
      <c r="A32">
        <v>1991</v>
      </c>
      <c r="B32" s="4">
        <v>0.1177</v>
      </c>
      <c r="C32" s="4">
        <v>7.46E-2</v>
      </c>
      <c r="D32" s="4">
        <f t="shared" si="0"/>
        <v>0.1158333219353409</v>
      </c>
      <c r="E32" s="4">
        <f t="shared" si="1"/>
        <v>9.0962704095957747E-2</v>
      </c>
      <c r="F32" s="4">
        <f t="shared" si="2"/>
        <v>0.10579913388089324</v>
      </c>
      <c r="G32" s="4">
        <f t="shared" si="3"/>
        <v>0.11722959155018486</v>
      </c>
      <c r="H32" s="4">
        <f t="shared" si="4"/>
        <v>0.10141329670098287</v>
      </c>
      <c r="I32" s="4">
        <f t="shared" si="5"/>
        <v>0.10559083561690841</v>
      </c>
    </row>
    <row r="33" spans="1:9" x14ac:dyDescent="0.2">
      <c r="A33">
        <v>1992</v>
      </c>
      <c r="B33" s="4">
        <v>0.16170000000000001</v>
      </c>
      <c r="C33" s="4">
        <v>2.92E-2</v>
      </c>
      <c r="D33" s="4">
        <f t="shared" si="0"/>
        <v>0.13113098942997681</v>
      </c>
      <c r="E33" s="4">
        <f t="shared" si="1"/>
        <v>5.7164672624296031E-2</v>
      </c>
      <c r="F33" s="4">
        <f t="shared" si="2"/>
        <v>0.1185368845289787</v>
      </c>
      <c r="G33" s="4">
        <f t="shared" si="3"/>
        <v>9.9303454380262224E-2</v>
      </c>
      <c r="H33" s="4">
        <f t="shared" si="4"/>
        <v>0.1129545270316612</v>
      </c>
      <c r="I33" s="4">
        <f t="shared" si="5"/>
        <v>9.9573403993133525E-2</v>
      </c>
    </row>
    <row r="34" spans="1:9" x14ac:dyDescent="0.2">
      <c r="A34">
        <v>1993</v>
      </c>
      <c r="B34" s="4">
        <v>0.14330000000000001</v>
      </c>
      <c r="C34" s="4">
        <v>1.9199999999999998E-2</v>
      </c>
      <c r="D34" s="4">
        <f t="shared" si="0"/>
        <v>0.14089837451837184</v>
      </c>
      <c r="E34" s="4">
        <f t="shared" si="1"/>
        <v>4.0997095745339607E-2</v>
      </c>
      <c r="F34" s="4">
        <f t="shared" si="2"/>
        <v>0.13049821302317355</v>
      </c>
      <c r="G34" s="4">
        <f t="shared" si="3"/>
        <v>6.4252226698371828E-2</v>
      </c>
      <c r="H34" s="4">
        <f t="shared" si="4"/>
        <v>0.1191398952603322</v>
      </c>
      <c r="I34" s="4">
        <f t="shared" si="5"/>
        <v>9.0640847047225748E-2</v>
      </c>
    </row>
    <row r="35" spans="1:9" x14ac:dyDescent="0.2">
      <c r="A35">
        <v>1994</v>
      </c>
      <c r="B35" s="4">
        <v>0.10539999999999999</v>
      </c>
      <c r="C35" s="4">
        <v>3.6299999999999999E-2</v>
      </c>
      <c r="D35" s="4">
        <f t="shared" si="0"/>
        <v>0.13679725655048003</v>
      </c>
      <c r="E35" s="4">
        <f t="shared" si="1"/>
        <v>2.8233087389281764E-2</v>
      </c>
      <c r="F35" s="4">
        <f t="shared" si="2"/>
        <v>0.12841782120798939</v>
      </c>
      <c r="G35" s="4">
        <f t="shared" si="3"/>
        <v>4.5397619547287604E-2</v>
      </c>
      <c r="H35" s="4">
        <f t="shared" si="4"/>
        <v>0.12019722787829323</v>
      </c>
      <c r="I35" s="4">
        <f t="shared" si="5"/>
        <v>7.8854284480499359E-2</v>
      </c>
    </row>
    <row r="36" spans="1:9" x14ac:dyDescent="0.2">
      <c r="A36">
        <v>1995</v>
      </c>
      <c r="B36" s="4">
        <v>0.1051</v>
      </c>
      <c r="C36" s="4">
        <v>7.0300000000000001E-2</v>
      </c>
      <c r="D36" s="4">
        <f t="shared" si="0"/>
        <v>0.11793172661957385</v>
      </c>
      <c r="E36" s="4">
        <f t="shared" si="1"/>
        <v>4.1931079055132159E-2</v>
      </c>
      <c r="F36" s="4">
        <f t="shared" si="2"/>
        <v>0.12663750155464015</v>
      </c>
      <c r="G36" s="4">
        <f t="shared" si="3"/>
        <v>4.5917498250361177E-2</v>
      </c>
      <c r="H36" s="4">
        <f t="shared" si="4"/>
        <v>0.12328378811369589</v>
      </c>
      <c r="I36" s="4">
        <f t="shared" si="5"/>
        <v>6.1122484072413386E-2</v>
      </c>
    </row>
    <row r="37" spans="1:9" x14ac:dyDescent="0.2">
      <c r="A37">
        <v>1996</v>
      </c>
      <c r="B37" s="4">
        <v>0.1008</v>
      </c>
      <c r="C37" s="4">
        <v>5.8299999999999998E-2</v>
      </c>
      <c r="D37" s="4">
        <f t="shared" si="0"/>
        <v>0.10376664461149687</v>
      </c>
      <c r="E37" s="4">
        <f t="shared" si="1"/>
        <v>5.4965676068221114E-2</v>
      </c>
      <c r="F37" s="4">
        <f t="shared" si="2"/>
        <v>0.12325697155928594</v>
      </c>
      <c r="G37" s="4">
        <f t="shared" si="3"/>
        <v>4.2658220249421674E-2</v>
      </c>
      <c r="H37" s="4">
        <f t="shared" si="4"/>
        <v>0.12114063317065416</v>
      </c>
      <c r="I37" s="4">
        <f t="shared" si="5"/>
        <v>5.0797883901026353E-2</v>
      </c>
    </row>
    <row r="38" spans="1:9" x14ac:dyDescent="0.2">
      <c r="A38">
        <v>1997</v>
      </c>
      <c r="B38" s="4">
        <v>8.72E-2</v>
      </c>
      <c r="C38" s="4">
        <v>8.3299999999999999E-2</v>
      </c>
      <c r="D38" s="4">
        <f t="shared" si="0"/>
        <v>9.7699709242633048E-2</v>
      </c>
      <c r="E38" s="4">
        <f t="shared" si="1"/>
        <v>7.0632812591753691E-2</v>
      </c>
      <c r="F38" s="4">
        <f t="shared" si="2"/>
        <v>0.10835825701431645</v>
      </c>
      <c r="G38" s="4">
        <f t="shared" si="3"/>
        <v>5.3477335683737692E-2</v>
      </c>
      <c r="H38" s="4">
        <f t="shared" si="4"/>
        <v>0.11731134932699661</v>
      </c>
      <c r="I38" s="4">
        <f t="shared" si="5"/>
        <v>5.3025930053038905E-2</v>
      </c>
    </row>
    <row r="39" spans="1:9" x14ac:dyDescent="0.2">
      <c r="A39">
        <v>1998</v>
      </c>
      <c r="B39" s="4">
        <v>6.6600000000000006E-2</v>
      </c>
      <c r="C39" s="4">
        <v>4.4000000000000003E-3</v>
      </c>
      <c r="D39" s="4">
        <f t="shared" si="0"/>
        <v>8.4865679170931685E-2</v>
      </c>
      <c r="E39" s="4">
        <f t="shared" si="1"/>
        <v>4.8661249133090223E-2</v>
      </c>
      <c r="F39" s="4">
        <f t="shared" si="2"/>
        <v>9.3018909309932951E-2</v>
      </c>
      <c r="G39" s="4">
        <f t="shared" si="3"/>
        <v>5.051614599541665E-2</v>
      </c>
      <c r="H39" s="4">
        <f t="shared" si="4"/>
        <v>0.11000978034610398</v>
      </c>
      <c r="I39" s="4">
        <f t="shared" si="5"/>
        <v>4.2996505004822438E-2</v>
      </c>
    </row>
    <row r="40" spans="1:9" x14ac:dyDescent="0.2">
      <c r="A40">
        <v>1999</v>
      </c>
      <c r="B40" s="4">
        <v>7.7499999999999999E-2</v>
      </c>
      <c r="C40" s="4">
        <v>9.6699999999999994E-2</v>
      </c>
      <c r="D40" s="4">
        <f t="shared" si="0"/>
        <v>7.7099646237982711E-2</v>
      </c>
      <c r="E40" s="4">
        <f t="shared" si="1"/>
        <v>6.1458379153208398E-2</v>
      </c>
      <c r="F40" s="4">
        <f t="shared" si="2"/>
        <v>8.7438977348014646E-2</v>
      </c>
      <c r="G40" s="4">
        <f t="shared" si="3"/>
        <v>6.2594945855792616E-2</v>
      </c>
      <c r="H40" s="4">
        <f t="shared" si="4"/>
        <v>9.7983082867443727E-2</v>
      </c>
      <c r="I40" s="4">
        <f t="shared" si="5"/>
        <v>5.2637904189950291E-2</v>
      </c>
    </row>
    <row r="41" spans="1:9" x14ac:dyDescent="0.2">
      <c r="A41">
        <v>2000</v>
      </c>
      <c r="B41" s="4">
        <v>8.5999999999999993E-2</v>
      </c>
      <c r="C41" s="4">
        <v>1.9900000000000001E-2</v>
      </c>
      <c r="D41" s="4">
        <f t="shared" si="0"/>
        <v>7.6699685005721108E-2</v>
      </c>
      <c r="E41" s="4">
        <f t="shared" si="1"/>
        <v>4.0325194783108032E-2</v>
      </c>
      <c r="F41" s="4">
        <f t="shared" si="2"/>
        <v>8.3619359767126866E-2</v>
      </c>
      <c r="G41" s="4">
        <f t="shared" si="3"/>
        <v>5.2513690821768932E-2</v>
      </c>
      <c r="H41" s="4">
        <f t="shared" si="4"/>
        <v>8.9799065683223489E-2</v>
      </c>
      <c r="I41" s="4">
        <f t="shared" si="5"/>
        <v>5.2737937321452932E-2</v>
      </c>
    </row>
    <row r="42" spans="1:9" x14ac:dyDescent="0.2">
      <c r="A42">
        <v>2001</v>
      </c>
      <c r="B42" s="4">
        <v>6.5600000000000006E-2</v>
      </c>
      <c r="C42" s="4">
        <v>2.5000000000000001E-3</v>
      </c>
      <c r="D42" s="4">
        <f t="shared" si="0"/>
        <v>7.6366316918722532E-2</v>
      </c>
      <c r="E42" s="4">
        <f t="shared" si="1"/>
        <v>3.9691629921094318E-2</v>
      </c>
      <c r="F42" s="4">
        <f t="shared" si="2"/>
        <v>7.6579577793438602E-2</v>
      </c>
      <c r="G42" s="4">
        <f t="shared" si="3"/>
        <v>4.1351846047660956E-2</v>
      </c>
      <c r="H42" s="4">
        <f t="shared" si="4"/>
        <v>8.4113268601299751E-2</v>
      </c>
      <c r="I42" s="4">
        <f t="shared" si="5"/>
        <v>4.7907873002898782E-2</v>
      </c>
    </row>
    <row r="43" spans="1:9" x14ac:dyDescent="0.2">
      <c r="A43">
        <v>2002</v>
      </c>
      <c r="B43" s="4">
        <v>8.0299999999999996E-2</v>
      </c>
      <c r="C43" s="4">
        <v>6.0699999999999997E-2</v>
      </c>
      <c r="D43" s="4">
        <f t="shared" si="0"/>
        <v>7.7299630974991373E-2</v>
      </c>
      <c r="E43" s="4">
        <f t="shared" si="1"/>
        <v>2.7697026239721367E-2</v>
      </c>
      <c r="F43" s="4">
        <f t="shared" si="2"/>
        <v>7.5199686175253078E-2</v>
      </c>
      <c r="G43" s="4">
        <f t="shared" si="3"/>
        <v>3.683333237398756E-2</v>
      </c>
      <c r="H43" s="4">
        <f t="shared" si="4"/>
        <v>8.0570778069187554E-2</v>
      </c>
      <c r="I43" s="4">
        <f t="shared" si="5"/>
        <v>4.6536694932115097E-2</v>
      </c>
    </row>
    <row r="44" spans="1:9" x14ac:dyDescent="0.2">
      <c r="A44">
        <v>2003</v>
      </c>
      <c r="B44" s="4">
        <v>9.1899999999999996E-2</v>
      </c>
      <c r="C44" s="4">
        <v>4.6300000000000001E-2</v>
      </c>
      <c r="D44" s="4">
        <f t="shared" si="0"/>
        <v>7.9266088041578087E-2</v>
      </c>
      <c r="E44" s="4">
        <f t="shared" si="1"/>
        <v>3.6496938048827587E-2</v>
      </c>
      <c r="F44" s="4">
        <f t="shared" si="2"/>
        <v>8.0259609332173909E-2</v>
      </c>
      <c r="G44" s="4">
        <f t="shared" si="3"/>
        <v>4.5214645639049422E-2</v>
      </c>
      <c r="H44" s="4">
        <f t="shared" si="4"/>
        <v>7.9299557998893988E-2</v>
      </c>
      <c r="I44" s="4">
        <f t="shared" si="5"/>
        <v>4.4822522648999552E-2</v>
      </c>
    </row>
    <row r="45" spans="1:9" x14ac:dyDescent="0.2">
      <c r="A45">
        <v>2004</v>
      </c>
      <c r="B45" s="4">
        <v>6.9500000000000006E-2</v>
      </c>
      <c r="C45" s="4">
        <v>2.7099999999999999E-2</v>
      </c>
      <c r="D45" s="4">
        <f t="shared" si="0"/>
        <v>8.056624869338691E-2</v>
      </c>
      <c r="E45" s="4">
        <f t="shared" si="1"/>
        <v>4.469905320817702E-2</v>
      </c>
      <c r="F45" s="4">
        <f t="shared" si="2"/>
        <v>7.8659514048382562E-2</v>
      </c>
      <c r="G45" s="4">
        <f t="shared" si="3"/>
        <v>3.1297934268849303E-2</v>
      </c>
      <c r="H45" s="4">
        <f t="shared" si="4"/>
        <v>7.6770994515612756E-2</v>
      </c>
      <c r="I45" s="4">
        <f t="shared" si="5"/>
        <v>3.6795105782800874E-2</v>
      </c>
    </row>
    <row r="46" spans="1:9" x14ac:dyDescent="0.2">
      <c r="A46">
        <v>2005</v>
      </c>
      <c r="B46" s="4">
        <v>8.6099999999999996E-2</v>
      </c>
      <c r="C46" s="4">
        <v>4.5600000000000002E-2</v>
      </c>
      <c r="D46" s="4">
        <f t="shared" si="0"/>
        <v>8.2499549823381813E-2</v>
      </c>
      <c r="E46" s="4">
        <f t="shared" si="1"/>
        <v>3.9666271595763192E-2</v>
      </c>
      <c r="F46" s="4">
        <f t="shared" si="2"/>
        <v>7.8679512573586408E-2</v>
      </c>
      <c r="G46" s="4">
        <f t="shared" si="3"/>
        <v>3.6437991740399411E-2</v>
      </c>
      <c r="H46" s="4">
        <f t="shared" si="4"/>
        <v>7.9556759300871249E-2</v>
      </c>
      <c r="I46" s="4">
        <f t="shared" si="5"/>
        <v>4.2681687393212542E-2</v>
      </c>
    </row>
    <row r="47" spans="1:9" x14ac:dyDescent="0.2">
      <c r="A47">
        <v>2006</v>
      </c>
      <c r="B47" s="4">
        <v>0.11559999999999999</v>
      </c>
      <c r="C47" s="4">
        <v>8.3599999999999994E-2</v>
      </c>
      <c r="D47" s="4">
        <f t="shared" si="0"/>
        <v>9.0398184483220234E-2</v>
      </c>
      <c r="E47" s="4">
        <f t="shared" si="1"/>
        <v>5.2097235777225137E-2</v>
      </c>
      <c r="F47" s="4">
        <f t="shared" si="2"/>
        <v>8.8678821316349854E-2</v>
      </c>
      <c r="G47" s="4">
        <f t="shared" si="3"/>
        <v>5.2658235482624605E-2</v>
      </c>
      <c r="H47" s="4">
        <f t="shared" si="4"/>
        <v>8.4998840442011669E-2</v>
      </c>
      <c r="I47" s="4">
        <f t="shared" si="5"/>
        <v>4.081116384161021E-2</v>
      </c>
    </row>
    <row r="48" spans="1:9" x14ac:dyDescent="0.2">
      <c r="A48">
        <v>2007</v>
      </c>
      <c r="B48" s="4">
        <v>7.0800000000000002E-2</v>
      </c>
      <c r="C48" s="4">
        <v>8.2799999999999999E-2</v>
      </c>
      <c r="D48" s="4">
        <f t="shared" si="0"/>
        <v>9.0831606435642698E-2</v>
      </c>
      <c r="E48" s="4">
        <f t="shared" si="1"/>
        <v>7.0665096267561012E-2</v>
      </c>
      <c r="F48" s="4">
        <f t="shared" si="2"/>
        <v>8.6778590094326091E-2</v>
      </c>
      <c r="G48" s="4">
        <f t="shared" si="3"/>
        <v>5.7077489844431284E-2</v>
      </c>
      <c r="H48" s="4">
        <f t="shared" si="4"/>
        <v>8.2827292247912965E-2</v>
      </c>
      <c r="I48" s="4">
        <f t="shared" si="5"/>
        <v>4.9796335397260805E-2</v>
      </c>
    </row>
    <row r="49" spans="1:9" x14ac:dyDescent="0.2">
      <c r="A49">
        <v>2008</v>
      </c>
      <c r="B49" s="4">
        <v>0.127</v>
      </c>
      <c r="C49" s="4">
        <v>6.25E-2</v>
      </c>
      <c r="D49" s="4">
        <f t="shared" si="0"/>
        <v>0.10446372754464051</v>
      </c>
      <c r="E49" s="4">
        <f t="shared" si="1"/>
        <v>7.6299523708243555E-2</v>
      </c>
      <c r="F49" s="4">
        <f t="shared" si="2"/>
        <v>9.3797246455906702E-2</v>
      </c>
      <c r="G49" s="4">
        <f t="shared" si="3"/>
        <v>6.0317629016395813E-2</v>
      </c>
      <c r="H49" s="4">
        <f t="shared" si="4"/>
        <v>9.1597924761515515E-2</v>
      </c>
      <c r="I49" s="4">
        <f t="shared" si="5"/>
        <v>5.8369613588709512E-2</v>
      </c>
    </row>
    <row r="50" spans="1:9" x14ac:dyDescent="0.2">
      <c r="A50">
        <v>2009</v>
      </c>
      <c r="B50" s="4">
        <v>8.0299999999999996E-2</v>
      </c>
      <c r="C50" s="4">
        <v>-7.6499999999999999E-2</v>
      </c>
      <c r="D50" s="4">
        <f t="shared" si="0"/>
        <v>9.2696986670119941E-2</v>
      </c>
      <c r="E50" s="4">
        <f t="shared" si="1"/>
        <v>2.2908270347812731E-2</v>
      </c>
      <c r="F50" s="4">
        <f t="shared" si="2"/>
        <v>9.595767764810148E-2</v>
      </c>
      <c r="G50" s="4">
        <f t="shared" si="3"/>
        <v>3.9582155956011889E-2</v>
      </c>
      <c r="H50" s="4">
        <f t="shared" si="4"/>
        <v>9.1597924761515515E-2</v>
      </c>
      <c r="I50" s="4">
        <f t="shared" si="5"/>
        <v>3.8758542740978896E-2</v>
      </c>
    </row>
    <row r="51" spans="1:9" x14ac:dyDescent="0.2">
      <c r="A51">
        <v>2010</v>
      </c>
      <c r="B51" s="4">
        <v>6.9500000000000006E-2</v>
      </c>
      <c r="C51" s="4">
        <v>8.5599999999999996E-2</v>
      </c>
      <c r="D51" s="4">
        <f t="shared" si="0"/>
        <v>9.2263556640062916E-2</v>
      </c>
      <c r="E51" s="4">
        <f t="shared" si="1"/>
        <v>2.3841036455579001E-2</v>
      </c>
      <c r="F51" s="4">
        <f t="shared" si="2"/>
        <v>9.2637130352812846E-2</v>
      </c>
      <c r="G51" s="4">
        <f t="shared" si="3"/>
        <v>4.7580395715044688E-2</v>
      </c>
      <c r="H51" s="4">
        <f t="shared" si="4"/>
        <v>8.8397627459499972E-2</v>
      </c>
      <c r="I51" s="4">
        <f t="shared" si="5"/>
        <v>4.4371460384766692E-2</v>
      </c>
    </row>
    <row r="52" spans="1:9" x14ac:dyDescent="0.2">
      <c r="A52">
        <v>2011</v>
      </c>
      <c r="B52" s="4">
        <v>8.4599999999999995E-2</v>
      </c>
      <c r="C52" s="4">
        <v>6.0499999999999998E-2</v>
      </c>
      <c r="D52" s="4">
        <f t="shared" si="0"/>
        <v>7.8133131742362139E-2</v>
      </c>
      <c r="E52" s="4">
        <f t="shared" si="1"/>
        <v>2.3174622914339693E-2</v>
      </c>
      <c r="F52" s="4">
        <f t="shared" si="2"/>
        <v>8.6437784527930717E-2</v>
      </c>
      <c r="G52" s="4">
        <f t="shared" si="3"/>
        <v>4.2961631993819083E-2</v>
      </c>
      <c r="H52" s="4">
        <f t="shared" si="4"/>
        <v>9.0555038168062651E-2</v>
      </c>
      <c r="I52" s="4">
        <f t="shared" si="5"/>
        <v>4.9143030040681879E-2</v>
      </c>
    </row>
    <row r="53" spans="1:9" x14ac:dyDescent="0.2">
      <c r="A53">
        <v>2012</v>
      </c>
      <c r="B53" s="4">
        <v>7.5399999999999995E-2</v>
      </c>
      <c r="C53" s="4">
        <v>4.4600000000000001E-2</v>
      </c>
      <c r="D53" s="4">
        <f t="shared" si="0"/>
        <v>7.6499807116235274E-2</v>
      </c>
      <c r="E53" s="4">
        <f t="shared" si="1"/>
        <v>6.3565243269735561E-2</v>
      </c>
      <c r="F53" s="4">
        <f t="shared" si="2"/>
        <v>8.7357911375590902E-2</v>
      </c>
      <c r="G53" s="4">
        <f t="shared" si="3"/>
        <v>3.5323506898066626E-2</v>
      </c>
      <c r="H53" s="4">
        <f t="shared" si="4"/>
        <v>8.9026328656245823E-2</v>
      </c>
      <c r="I53" s="4">
        <f t="shared" si="5"/>
        <v>4.9000167226679991E-2</v>
      </c>
    </row>
    <row r="54" spans="1:9" x14ac:dyDescent="0.2">
      <c r="A54">
        <v>2013</v>
      </c>
      <c r="B54" s="4">
        <v>5.8799999999999998E-2</v>
      </c>
      <c r="C54" s="4">
        <v>0.1134</v>
      </c>
      <c r="D54" s="4">
        <f t="shared" si="0"/>
        <v>7.2932763823985169E-2</v>
      </c>
      <c r="E54" s="4">
        <f t="shared" si="1"/>
        <v>7.2829012139763449E-2</v>
      </c>
      <c r="F54" s="4">
        <f t="shared" si="2"/>
        <v>7.3719595378150871E-2</v>
      </c>
      <c r="G54" s="4">
        <f t="shared" si="3"/>
        <v>4.5498671900134013E-2</v>
      </c>
      <c r="H54" s="4">
        <f t="shared" si="4"/>
        <v>8.0912223578323506E-2</v>
      </c>
      <c r="I54" s="4">
        <f t="shared" si="5"/>
        <v>5.3255295393995539E-2</v>
      </c>
    </row>
    <row r="55" spans="1:9" x14ac:dyDescent="0.2">
      <c r="A55">
        <v>2014</v>
      </c>
      <c r="B55" s="4">
        <v>4.3999999999999997E-2</v>
      </c>
      <c r="C55" s="4">
        <v>4.1500000000000002E-2</v>
      </c>
      <c r="D55" s="4">
        <f t="shared" si="0"/>
        <v>5.9399177959903682E-2</v>
      </c>
      <c r="E55" s="4">
        <f t="shared" si="1"/>
        <v>6.6494497480903192E-2</v>
      </c>
      <c r="F55" s="4">
        <f t="shared" si="2"/>
        <v>6.6459019266105201E-2</v>
      </c>
      <c r="G55" s="4">
        <f t="shared" si="3"/>
        <v>6.9116332192407981E-2</v>
      </c>
      <c r="H55" s="4">
        <f t="shared" si="4"/>
        <v>7.7082825724943405E-2</v>
      </c>
      <c r="I55" s="4">
        <f t="shared" si="5"/>
        <v>4.7355993694807808E-2</v>
      </c>
    </row>
    <row r="56" spans="1:9" x14ac:dyDescent="0.2">
      <c r="A56">
        <v>2015</v>
      </c>
      <c r="B56" s="4">
        <v>3.0599999999999999E-2</v>
      </c>
      <c r="C56" s="4">
        <v>-1.7000000000000001E-2</v>
      </c>
      <c r="D56" s="4">
        <f t="shared" si="0"/>
        <v>4.4466003720074809E-2</v>
      </c>
      <c r="E56" s="4">
        <f t="shared" si="1"/>
        <v>4.5952453818557615E-2</v>
      </c>
      <c r="F56" s="4">
        <f t="shared" si="2"/>
        <v>5.867804571730062E-2</v>
      </c>
      <c r="G56" s="4">
        <f t="shared" si="3"/>
        <v>4.8591293750206432E-2</v>
      </c>
      <c r="H56" s="4">
        <f t="shared" si="4"/>
        <v>6.331257983694627E-2</v>
      </c>
      <c r="I56" s="4">
        <f t="shared" si="5"/>
        <v>3.5996701248478757E-2</v>
      </c>
    </row>
    <row r="57" spans="1:9" x14ac:dyDescent="0.2">
      <c r="A57">
        <v>2016</v>
      </c>
      <c r="B57" s="4">
        <v>2.8199999999999999E-2</v>
      </c>
      <c r="C57" s="4">
        <v>4.2999999999999997E-2</v>
      </c>
      <c r="D57" s="4">
        <f t="shared" si="0"/>
        <v>3.4266425112136289E-2</v>
      </c>
      <c r="E57" s="4">
        <f t="shared" si="1"/>
        <v>2.2496097865030151E-2</v>
      </c>
      <c r="F57" s="4">
        <f t="shared" si="2"/>
        <v>4.7398424423931829E-2</v>
      </c>
      <c r="G57" s="4">
        <f t="shared" si="3"/>
        <v>4.5091465454547119E-2</v>
      </c>
      <c r="H57" s="4">
        <f t="shared" si="4"/>
        <v>5.5869325225515354E-2</v>
      </c>
      <c r="I57" s="4">
        <f t="shared" si="5"/>
        <v>5.3078596241817877E-2</v>
      </c>
    </row>
    <row r="58" spans="1:9" x14ac:dyDescent="0.2">
      <c r="A58">
        <v>2017</v>
      </c>
      <c r="B58" s="4">
        <v>3.3099999999999997E-2</v>
      </c>
      <c r="C58" s="4">
        <v>2.9100000000000001E-2</v>
      </c>
      <c r="D58" s="4">
        <f t="shared" si="0"/>
        <v>3.0633313328351619E-2</v>
      </c>
      <c r="E58" s="4">
        <f t="shared" si="1"/>
        <v>1.8363378947640285E-2</v>
      </c>
      <c r="F58" s="4">
        <f t="shared" si="2"/>
        <v>3.893936125639641E-2</v>
      </c>
      <c r="G58" s="4">
        <f t="shared" si="3"/>
        <v>4.1991258092807016E-2</v>
      </c>
      <c r="H58" s="4">
        <f t="shared" si="4"/>
        <v>5.0669222819507809E-2</v>
      </c>
      <c r="I58" s="4">
        <f t="shared" si="5"/>
        <v>4.5007837552049068E-2</v>
      </c>
    </row>
    <row r="59" spans="1:9" x14ac:dyDescent="0.2">
      <c r="A59">
        <v>2018</v>
      </c>
      <c r="B59" s="4">
        <v>3.2399999999999998E-2</v>
      </c>
      <c r="C59" s="4">
        <v>4.4499999999999998E-2</v>
      </c>
      <c r="D59" s="4">
        <f t="shared" si="0"/>
        <v>3.1233309929262987E-2</v>
      </c>
      <c r="E59" s="4">
        <f t="shared" si="1"/>
        <v>3.8866426408006305E-2</v>
      </c>
      <c r="F59" s="4">
        <f t="shared" si="2"/>
        <v>3.3659852063820495E-2</v>
      </c>
      <c r="G59" s="4">
        <f t="shared" si="3"/>
        <v>2.8217294744848687E-2</v>
      </c>
      <c r="H59" s="4">
        <f t="shared" si="4"/>
        <v>4.3212941257863235E-2</v>
      </c>
      <c r="I59" s="4">
        <f t="shared" si="5"/>
        <v>4.2722320527602164E-2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0E3E1-6058-3043-9B75-AE1C4D0D31F4}">
  <dimension ref="A1:I59"/>
  <sheetViews>
    <sheetView workbookViewId="0">
      <selection activeCell="F18" sqref="F18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/>
      <c r="C2" s="4"/>
      <c r="F2" s="4"/>
      <c r="G2" s="4"/>
      <c r="H2" s="4"/>
      <c r="I2" s="4"/>
    </row>
    <row r="3" spans="1:9" x14ac:dyDescent="0.2">
      <c r="A3">
        <v>1962</v>
      </c>
      <c r="B3" s="4"/>
      <c r="C3" s="4"/>
      <c r="F3" s="4"/>
      <c r="G3" s="4"/>
      <c r="H3" s="4"/>
      <c r="I3" s="4"/>
    </row>
    <row r="4" spans="1:9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</row>
    <row r="5" spans="1:9" x14ac:dyDescent="0.2">
      <c r="A5">
        <v>1964</v>
      </c>
      <c r="B5" s="4"/>
      <c r="C5" s="4"/>
      <c r="D5" s="4">
        <f t="shared" ref="D5:D59" si="0">(($B3+100)*($B4+100)*($B5+100))^(1/3)-100</f>
        <v>0</v>
      </c>
      <c r="E5" s="4">
        <f t="shared" ref="E5:E59" si="1">(($C3+100)*($C4+100)*($C5+100))^(1/3)-100</f>
        <v>0</v>
      </c>
      <c r="F5" s="4"/>
      <c r="G5" s="4"/>
      <c r="H5" s="4"/>
      <c r="I5" s="4"/>
    </row>
    <row r="6" spans="1:9" x14ac:dyDescent="0.2">
      <c r="A6">
        <v>1965</v>
      </c>
      <c r="B6" s="4"/>
      <c r="C6" s="4"/>
      <c r="D6" s="4">
        <f t="shared" si="0"/>
        <v>0</v>
      </c>
      <c r="E6" s="4">
        <f t="shared" si="1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</row>
    <row r="7" spans="1:9" x14ac:dyDescent="0.2">
      <c r="A7">
        <v>1966</v>
      </c>
      <c r="B7" s="4"/>
      <c r="C7" s="4"/>
      <c r="D7" s="4">
        <f t="shared" si="0"/>
        <v>0</v>
      </c>
      <c r="E7" s="4">
        <f t="shared" si="1"/>
        <v>0</v>
      </c>
      <c r="F7" s="4">
        <f t="shared" ref="F7:F59" si="2">(($B3+100)*($B4+100)*($B5+100)*($B6+100)*($B7+100))^(1/5)-100</f>
        <v>0</v>
      </c>
      <c r="G7" s="4">
        <f t="shared" ref="G7:G59" si="3">(($C3+100)*($C4+100)*($C5+100)*($C6+100)*($C7+100))^(1/5)-100</f>
        <v>0</v>
      </c>
      <c r="H7" s="4"/>
      <c r="I7" s="4"/>
    </row>
    <row r="8" spans="1:9" x14ac:dyDescent="0.2">
      <c r="A8">
        <v>1967</v>
      </c>
      <c r="B8" s="4"/>
      <c r="C8" s="4"/>
      <c r="D8" s="4">
        <f t="shared" si="0"/>
        <v>0</v>
      </c>
      <c r="E8" s="4">
        <f t="shared" si="1"/>
        <v>0</v>
      </c>
      <c r="F8" s="4">
        <f t="shared" si="2"/>
        <v>0</v>
      </c>
      <c r="G8" s="4">
        <f t="shared" si="3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</row>
    <row r="9" spans="1:9" x14ac:dyDescent="0.2">
      <c r="A9">
        <v>1968</v>
      </c>
      <c r="B9" s="4"/>
      <c r="C9" s="4"/>
      <c r="D9" s="4">
        <f t="shared" si="0"/>
        <v>0</v>
      </c>
      <c r="E9" s="4">
        <f t="shared" si="1"/>
        <v>0</v>
      </c>
      <c r="F9" s="4">
        <f t="shared" si="2"/>
        <v>0</v>
      </c>
      <c r="G9" s="4">
        <f t="shared" si="3"/>
        <v>0</v>
      </c>
      <c r="H9" s="4">
        <f t="shared" ref="H9:H59" si="4">(($B3+100)*($B4+100)*($B5+100)*($B6+100)*($B7+100)*($B8+100)*($B9+100))^(1/7)-100</f>
        <v>0</v>
      </c>
      <c r="I9" s="4">
        <f t="shared" ref="I9:I59" si="5">(($C3+100)*($C4+100)*($C5+100)*($C6+100)*($C7+100)*($C8+100)*($C9+100))^(1/7)-100</f>
        <v>0</v>
      </c>
    </row>
    <row r="10" spans="1:9" x14ac:dyDescent="0.2">
      <c r="A10">
        <v>1969</v>
      </c>
      <c r="B10" s="4"/>
      <c r="C10" s="4"/>
      <c r="D10" s="4">
        <f t="shared" si="0"/>
        <v>0</v>
      </c>
      <c r="E10" s="4">
        <f t="shared" si="1"/>
        <v>0</v>
      </c>
      <c r="F10" s="4">
        <f t="shared" si="2"/>
        <v>0</v>
      </c>
      <c r="G10" s="4">
        <f t="shared" si="3"/>
        <v>0</v>
      </c>
      <c r="H10" s="4">
        <f t="shared" si="4"/>
        <v>0</v>
      </c>
      <c r="I10" s="4">
        <f t="shared" si="5"/>
        <v>0</v>
      </c>
    </row>
    <row r="11" spans="1:9" x14ac:dyDescent="0.2">
      <c r="A11">
        <v>1970</v>
      </c>
      <c r="B11" s="4"/>
      <c r="C11" s="4"/>
      <c r="D11" s="4">
        <f t="shared" si="0"/>
        <v>0</v>
      </c>
      <c r="E11" s="4">
        <f t="shared" si="1"/>
        <v>0</v>
      </c>
      <c r="F11" s="4">
        <f t="shared" si="2"/>
        <v>0</v>
      </c>
      <c r="G11" s="4">
        <f t="shared" si="3"/>
        <v>0</v>
      </c>
      <c r="H11" s="4">
        <f t="shared" si="4"/>
        <v>0</v>
      </c>
      <c r="I11" s="4">
        <f t="shared" si="5"/>
        <v>0</v>
      </c>
    </row>
    <row r="12" spans="1:9" x14ac:dyDescent="0.2">
      <c r="A12">
        <v>1971</v>
      </c>
      <c r="B12" s="4">
        <v>5.2400000000000002E-2</v>
      </c>
      <c r="C12" s="4">
        <v>3.1300000000000001E-2</v>
      </c>
      <c r="D12" s="4">
        <f t="shared" si="0"/>
        <v>1.7463616710060137E-2</v>
      </c>
      <c r="E12" s="4">
        <f t="shared" si="1"/>
        <v>1.0432244978133554E-2</v>
      </c>
      <c r="F12" s="4">
        <f t="shared" si="2"/>
        <v>1.0477804082398734E-2</v>
      </c>
      <c r="G12" s="4">
        <f t="shared" si="3"/>
        <v>6.259216395235967E-3</v>
      </c>
      <c r="H12" s="4">
        <f t="shared" si="4"/>
        <v>7.4840337532293688E-3</v>
      </c>
      <c r="I12" s="4">
        <f t="shared" si="5"/>
        <v>4.4708288774018001E-3</v>
      </c>
    </row>
    <row r="13" spans="1:9" x14ac:dyDescent="0.2">
      <c r="A13">
        <v>1972</v>
      </c>
      <c r="B13" s="4">
        <v>5.4800000000000001E-2</v>
      </c>
      <c r="C13" s="4">
        <v>4.2999999999999997E-2</v>
      </c>
      <c r="D13" s="4">
        <f t="shared" si="0"/>
        <v>3.5730137119188043E-2</v>
      </c>
      <c r="E13" s="4">
        <f t="shared" si="1"/>
        <v>2.4765019431811197E-2</v>
      </c>
      <c r="F13" s="4">
        <f t="shared" si="2"/>
        <v>2.1436550555733902E-2</v>
      </c>
      <c r="G13" s="4">
        <f t="shared" si="3"/>
        <v>1.4858275776703067E-2</v>
      </c>
      <c r="H13" s="4">
        <f t="shared" si="4"/>
        <v>1.5311352964715752E-2</v>
      </c>
      <c r="I13" s="4">
        <f t="shared" si="5"/>
        <v>1.061282886669801E-2</v>
      </c>
    </row>
    <row r="14" spans="1:9" x14ac:dyDescent="0.2">
      <c r="A14">
        <v>1973</v>
      </c>
      <c r="B14" s="4">
        <v>7.0300000000000001E-2</v>
      </c>
      <c r="C14" s="4">
        <v>4.7800000000000002E-2</v>
      </c>
      <c r="D14" s="4">
        <f t="shared" si="0"/>
        <v>5.9166352185869187E-2</v>
      </c>
      <c r="E14" s="4">
        <f t="shared" si="1"/>
        <v>4.0699759992548934E-2</v>
      </c>
      <c r="F14" s="4">
        <f t="shared" si="2"/>
        <v>3.5495611682350159E-2</v>
      </c>
      <c r="G14" s="4">
        <f t="shared" si="3"/>
        <v>2.4417868608452409E-2</v>
      </c>
      <c r="H14" s="4">
        <f t="shared" si="4"/>
        <v>2.5352722888484891E-2</v>
      </c>
      <c r="I14" s="4">
        <f t="shared" si="5"/>
        <v>1.7440726383682659E-2</v>
      </c>
    </row>
    <row r="15" spans="1:9" x14ac:dyDescent="0.2">
      <c r="A15">
        <v>1974</v>
      </c>
      <c r="B15" s="4">
        <v>6.9900000000000004E-2</v>
      </c>
      <c r="C15" s="4">
        <v>8.8999999999999999E-3</v>
      </c>
      <c r="D15" s="4">
        <f t="shared" si="0"/>
        <v>6.4999739926832945E-2</v>
      </c>
      <c r="E15" s="4">
        <f t="shared" si="1"/>
        <v>3.3231834238307556E-2</v>
      </c>
      <c r="F15" s="4">
        <f t="shared" si="2"/>
        <v>4.9476665412583998E-2</v>
      </c>
      <c r="G15" s="4">
        <f t="shared" si="3"/>
        <v>2.6198239866488393E-2</v>
      </c>
      <c r="H15" s="4">
        <f t="shared" si="4"/>
        <v>3.5337977925806285E-2</v>
      </c>
      <c r="I15" s="4">
        <f t="shared" si="5"/>
        <v>1.8712328199782746E-2</v>
      </c>
    </row>
    <row r="16" spans="1:9" x14ac:dyDescent="0.2">
      <c r="A16">
        <v>1975</v>
      </c>
      <c r="B16" s="4">
        <v>5.91E-2</v>
      </c>
      <c r="C16" s="4">
        <v>-8.6999999999999994E-3</v>
      </c>
      <c r="D16" s="4">
        <f t="shared" si="0"/>
        <v>6.643319884157961E-2</v>
      </c>
      <c r="E16" s="4">
        <f t="shared" si="1"/>
        <v>1.599721439808377E-2</v>
      </c>
      <c r="F16" s="4">
        <f t="shared" si="2"/>
        <v>6.1299718914796131E-2</v>
      </c>
      <c r="G16" s="4">
        <f t="shared" si="3"/>
        <v>2.4457723446005275E-2</v>
      </c>
      <c r="H16" s="4">
        <f t="shared" si="4"/>
        <v>4.3781680175172255E-2</v>
      </c>
      <c r="I16" s="4">
        <f t="shared" si="5"/>
        <v>1.7469192137411937E-2</v>
      </c>
    </row>
    <row r="17" spans="1:9" x14ac:dyDescent="0.2">
      <c r="A17">
        <v>1976</v>
      </c>
      <c r="B17" s="4">
        <v>4.2500000000000003E-2</v>
      </c>
      <c r="C17" s="4">
        <v>4.9500000000000002E-2</v>
      </c>
      <c r="D17" s="4">
        <f t="shared" si="0"/>
        <v>5.7166032039674519E-2</v>
      </c>
      <c r="E17" s="4">
        <f t="shared" si="1"/>
        <v>1.6563697726610371E-2</v>
      </c>
      <c r="F17" s="4">
        <f t="shared" si="2"/>
        <v>5.9319464414116396E-2</v>
      </c>
      <c r="G17" s="4">
        <f t="shared" si="3"/>
        <v>2.8097209603046736E-2</v>
      </c>
      <c r="H17" s="4">
        <f t="shared" si="4"/>
        <v>4.9854660859523392E-2</v>
      </c>
      <c r="I17" s="4">
        <f t="shared" si="5"/>
        <v>2.454035607470928E-2</v>
      </c>
    </row>
    <row r="18" spans="1:9" x14ac:dyDescent="0.2">
      <c r="A18">
        <v>1977</v>
      </c>
      <c r="B18" s="4">
        <v>3.73E-2</v>
      </c>
      <c r="C18" s="4">
        <v>3.3500000000000002E-2</v>
      </c>
      <c r="D18" s="4">
        <f t="shared" si="0"/>
        <v>4.6299568081209941E-2</v>
      </c>
      <c r="E18" s="4">
        <f t="shared" si="1"/>
        <v>2.4763653793996809E-2</v>
      </c>
      <c r="F18" s="4">
        <f t="shared" si="2"/>
        <v>5.5819061416912064E-2</v>
      </c>
      <c r="G18" s="4">
        <f t="shared" si="3"/>
        <v>2.6197420472044541E-2</v>
      </c>
      <c r="H18" s="4">
        <f t="shared" si="4"/>
        <v>5.5185036791101538E-2</v>
      </c>
      <c r="I18" s="4">
        <f t="shared" si="5"/>
        <v>2.9326557673826414E-2</v>
      </c>
    </row>
    <row r="19" spans="1:9" x14ac:dyDescent="0.2">
      <c r="A19">
        <v>1978</v>
      </c>
      <c r="B19" s="4">
        <v>2.7199999999999998E-2</v>
      </c>
      <c r="C19" s="4">
        <v>3.0099999999999998E-2</v>
      </c>
      <c r="D19" s="4">
        <f t="shared" si="0"/>
        <v>3.5666464990981694E-2</v>
      </c>
      <c r="E19" s="4">
        <f t="shared" si="1"/>
        <v>3.7699642414011691E-2</v>
      </c>
      <c r="F19" s="4">
        <f t="shared" si="2"/>
        <v>4.7198823583983085E-2</v>
      </c>
      <c r="G19" s="4">
        <f t="shared" si="3"/>
        <v>2.2657934353219389E-2</v>
      </c>
      <c r="H19" s="4">
        <f t="shared" si="4"/>
        <v>5.1584547914544032E-2</v>
      </c>
      <c r="I19" s="4">
        <f t="shared" si="5"/>
        <v>2.9155131603019413E-2</v>
      </c>
    </row>
    <row r="20" spans="1:9" x14ac:dyDescent="0.2">
      <c r="A20">
        <v>1979</v>
      </c>
      <c r="B20" s="4">
        <v>4.0399999999999998E-2</v>
      </c>
      <c r="C20" s="4">
        <v>4.1500000000000002E-2</v>
      </c>
      <c r="D20" s="4">
        <f t="shared" si="0"/>
        <v>3.4966507907768118E-2</v>
      </c>
      <c r="E20" s="4">
        <f t="shared" si="1"/>
        <v>3.5033219197131871E-2</v>
      </c>
      <c r="F20" s="4">
        <f t="shared" si="2"/>
        <v>4.1299466338870161E-2</v>
      </c>
      <c r="G20" s="4">
        <f t="shared" si="3"/>
        <v>2.9177981207638481E-2</v>
      </c>
      <c r="H20" s="4">
        <f t="shared" si="4"/>
        <v>4.9527344274792995E-2</v>
      </c>
      <c r="I20" s="4">
        <f t="shared" si="5"/>
        <v>2.8940874166735853E-2</v>
      </c>
    </row>
    <row r="21" spans="1:9" x14ac:dyDescent="0.2">
      <c r="A21">
        <v>1980</v>
      </c>
      <c r="B21" s="4">
        <v>5.4399999999999997E-2</v>
      </c>
      <c r="C21" s="4">
        <v>1.41E-2</v>
      </c>
      <c r="D21" s="4">
        <f t="shared" si="0"/>
        <v>4.0666050207860849E-2</v>
      </c>
      <c r="E21" s="4">
        <f t="shared" si="1"/>
        <v>2.856603532630686E-2</v>
      </c>
      <c r="F21" s="4">
        <f t="shared" si="2"/>
        <v>4.0359615906197632E-2</v>
      </c>
      <c r="G21" s="4">
        <f t="shared" si="3"/>
        <v>3.3739292585053704E-2</v>
      </c>
      <c r="H21" s="4">
        <f t="shared" si="4"/>
        <v>4.7256232551987409E-2</v>
      </c>
      <c r="I21" s="4">
        <f t="shared" si="5"/>
        <v>2.4126800948792493E-2</v>
      </c>
    </row>
    <row r="22" spans="1:9" x14ac:dyDescent="0.2">
      <c r="A22">
        <v>1981</v>
      </c>
      <c r="B22" s="4">
        <v>6.3399999999999998E-2</v>
      </c>
      <c r="C22" s="4">
        <v>5.3E-3</v>
      </c>
      <c r="D22" s="4">
        <f t="shared" si="0"/>
        <v>5.2732885784251948E-2</v>
      </c>
      <c r="E22" s="4">
        <f t="shared" si="1"/>
        <v>2.0298812173521696E-2</v>
      </c>
      <c r="F22" s="4">
        <f t="shared" si="2"/>
        <v>4.4539177227790105E-2</v>
      </c>
      <c r="G22" s="4">
        <f t="shared" si="3"/>
        <v>2.4899122835563503E-2</v>
      </c>
      <c r="H22" s="4">
        <f t="shared" si="4"/>
        <v>4.6327845395538247E-2</v>
      </c>
      <c r="I22" s="4">
        <f t="shared" si="5"/>
        <v>2.3612428996884205E-2</v>
      </c>
    </row>
    <row r="23" spans="1:9" x14ac:dyDescent="0.2">
      <c r="A23">
        <v>1982</v>
      </c>
      <c r="B23" s="4">
        <v>5.2400000000000002E-2</v>
      </c>
      <c r="C23" s="4">
        <v>-3.8999999999999998E-3</v>
      </c>
      <c r="D23" s="4">
        <f t="shared" si="0"/>
        <v>5.6733218956026121E-2</v>
      </c>
      <c r="E23" s="4">
        <f t="shared" si="1"/>
        <v>5.1663966357722302E-3</v>
      </c>
      <c r="F23" s="4">
        <f t="shared" si="2"/>
        <v>4.7559213432819547E-2</v>
      </c>
      <c r="G23" s="4">
        <f t="shared" si="3"/>
        <v>1.7418647177592561E-2</v>
      </c>
      <c r="H23" s="4">
        <f t="shared" si="4"/>
        <v>4.5370797248892814E-2</v>
      </c>
      <c r="I23" s="4">
        <f t="shared" si="5"/>
        <v>2.429835076134168E-2</v>
      </c>
    </row>
    <row r="24" spans="1:9" x14ac:dyDescent="0.2">
      <c r="A24">
        <v>1983</v>
      </c>
      <c r="B24" s="4">
        <v>3.2899999999999999E-2</v>
      </c>
      <c r="C24" s="4">
        <v>1.5699999999999999E-2</v>
      </c>
      <c r="D24" s="4">
        <f t="shared" si="0"/>
        <v>4.9565871761089397E-2</v>
      </c>
      <c r="E24" s="4">
        <f t="shared" si="1"/>
        <v>5.6996794862271827E-3</v>
      </c>
      <c r="F24" s="4">
        <f t="shared" si="2"/>
        <v>4.8699419475326522E-2</v>
      </c>
      <c r="G24" s="4">
        <f t="shared" si="3"/>
        <v>1.4538846459274168E-2</v>
      </c>
      <c r="H24" s="4">
        <f t="shared" si="4"/>
        <v>4.3999272917815802E-2</v>
      </c>
      <c r="I24" s="4">
        <f t="shared" si="5"/>
        <v>1.9470296533199871E-2</v>
      </c>
    </row>
    <row r="25" spans="1:9" x14ac:dyDescent="0.2">
      <c r="A25">
        <v>1984</v>
      </c>
      <c r="B25" s="4">
        <v>2.41E-2</v>
      </c>
      <c r="C25" s="4">
        <v>2.8199999999999999E-2</v>
      </c>
      <c r="D25" s="4">
        <f t="shared" si="0"/>
        <v>3.6465967733846583E-2</v>
      </c>
      <c r="E25" s="4">
        <f t="shared" si="1"/>
        <v>1.3332460751627195E-2</v>
      </c>
      <c r="F25" s="4">
        <f t="shared" si="2"/>
        <v>4.543893651893427E-2</v>
      </c>
      <c r="G25" s="4">
        <f t="shared" si="3"/>
        <v>1.1879421901952014E-2</v>
      </c>
      <c r="H25" s="4">
        <f t="shared" si="4"/>
        <v>4.211332569643389E-2</v>
      </c>
      <c r="I25" s="4">
        <f t="shared" si="5"/>
        <v>1.8713242674976982E-2</v>
      </c>
    </row>
    <row r="26" spans="1:9" x14ac:dyDescent="0.2">
      <c r="A26">
        <v>1985</v>
      </c>
      <c r="B26" s="4">
        <v>2.07E-2</v>
      </c>
      <c r="C26" s="4">
        <v>2.3300000000000001E-2</v>
      </c>
      <c r="D26" s="4">
        <f t="shared" si="0"/>
        <v>2.5899867902978713E-2</v>
      </c>
      <c r="E26" s="4">
        <f t="shared" si="1"/>
        <v>2.2399867795073192E-2</v>
      </c>
      <c r="F26" s="4">
        <f t="shared" si="2"/>
        <v>3.8698632006045841E-2</v>
      </c>
      <c r="G26" s="4">
        <f t="shared" si="3"/>
        <v>1.3719313351913343E-2</v>
      </c>
      <c r="H26" s="4">
        <f t="shared" si="4"/>
        <v>4.1184589959385676E-2</v>
      </c>
      <c r="I26" s="4">
        <f t="shared" si="5"/>
        <v>1.7741896384890765E-2</v>
      </c>
    </row>
    <row r="27" spans="1:9" x14ac:dyDescent="0.2">
      <c r="A27">
        <v>1986</v>
      </c>
      <c r="B27" s="4">
        <v>-1.2999999999999999E-3</v>
      </c>
      <c r="C27" s="4">
        <v>2.29E-2</v>
      </c>
      <c r="D27" s="4">
        <f t="shared" si="0"/>
        <v>1.4499366327214602E-2</v>
      </c>
      <c r="E27" s="4">
        <f t="shared" si="1"/>
        <v>2.4799970974157759E-2</v>
      </c>
      <c r="F27" s="4">
        <f t="shared" si="2"/>
        <v>2.5758479115239652E-2</v>
      </c>
      <c r="G27" s="4">
        <f t="shared" si="3"/>
        <v>1.723936190651898E-2</v>
      </c>
      <c r="H27" s="4">
        <f t="shared" si="4"/>
        <v>3.5226335902407868E-2</v>
      </c>
      <c r="I27" s="4">
        <f t="shared" si="5"/>
        <v>1.508517285414257E-2</v>
      </c>
    </row>
    <row r="28" spans="1:9" x14ac:dyDescent="0.2">
      <c r="A28">
        <v>1987</v>
      </c>
      <c r="B28" s="4">
        <v>2.5000000000000001E-3</v>
      </c>
      <c r="C28" s="4">
        <v>1.4E-2</v>
      </c>
      <c r="D28" s="4">
        <f t="shared" si="0"/>
        <v>7.2995391187617997E-3</v>
      </c>
      <c r="E28" s="4">
        <f t="shared" si="1"/>
        <v>2.0066574538788018E-2</v>
      </c>
      <c r="F28" s="4">
        <f t="shared" si="2"/>
        <v>1.5779145516148674E-2</v>
      </c>
      <c r="G28" s="4">
        <f t="shared" si="3"/>
        <v>2.0819862360539787E-2</v>
      </c>
      <c r="H28" s="4">
        <f t="shared" si="4"/>
        <v>2.7811822539561604E-2</v>
      </c>
      <c r="I28" s="4">
        <f t="shared" si="5"/>
        <v>1.5070886992972987E-2</v>
      </c>
    </row>
    <row r="29" spans="1:9" x14ac:dyDescent="0.2">
      <c r="A29">
        <v>1988</v>
      </c>
      <c r="B29" s="4">
        <v>1.2699999999999999E-2</v>
      </c>
      <c r="C29" s="4">
        <v>3.7100000000000001E-2</v>
      </c>
      <c r="D29" s="4">
        <f t="shared" si="0"/>
        <v>4.6331586336805231E-3</v>
      </c>
      <c r="E29" s="4">
        <f t="shared" si="1"/>
        <v>2.4666214308240342E-2</v>
      </c>
      <c r="F29" s="4">
        <f t="shared" si="2"/>
        <v>1.1739510662749808E-2</v>
      </c>
      <c r="G29" s="4">
        <f t="shared" si="3"/>
        <v>2.5099715173936943E-2</v>
      </c>
      <c r="H29" s="4">
        <f t="shared" si="4"/>
        <v>2.0569968658193716E-2</v>
      </c>
      <c r="I29" s="4">
        <f t="shared" si="5"/>
        <v>1.9613568957453253E-2</v>
      </c>
    </row>
    <row r="30" spans="1:9" x14ac:dyDescent="0.2">
      <c r="A30">
        <v>1989</v>
      </c>
      <c r="B30" s="4">
        <v>2.7799999999999998E-2</v>
      </c>
      <c r="C30" s="4">
        <v>3.9E-2</v>
      </c>
      <c r="D30" s="4">
        <f t="shared" si="0"/>
        <v>1.4332793341623074E-2</v>
      </c>
      <c r="E30" s="4">
        <f t="shared" si="1"/>
        <v>3.003268781559143E-2</v>
      </c>
      <c r="F30" s="4">
        <f t="shared" si="2"/>
        <v>1.2479408269499004E-2</v>
      </c>
      <c r="G30" s="4">
        <f t="shared" si="3"/>
        <v>2.7259554949921494E-2</v>
      </c>
      <c r="H30" s="4">
        <f t="shared" si="4"/>
        <v>1.7056430705636672E-2</v>
      </c>
      <c r="I30" s="4">
        <f t="shared" si="5"/>
        <v>2.574245469675418E-2</v>
      </c>
    </row>
    <row r="31" spans="1:9" x14ac:dyDescent="0.2">
      <c r="A31">
        <v>1990</v>
      </c>
      <c r="B31" s="4">
        <v>2.7E-2</v>
      </c>
      <c r="C31" s="4">
        <v>5.2600000000000001E-2</v>
      </c>
      <c r="D31" s="4">
        <f t="shared" si="0"/>
        <v>2.2499759412966114E-2</v>
      </c>
      <c r="E31" s="4">
        <f t="shared" si="1"/>
        <v>4.2899761876071807E-2</v>
      </c>
      <c r="F31" s="4">
        <f t="shared" si="2"/>
        <v>1.3739272969871763E-2</v>
      </c>
      <c r="G31" s="4">
        <f t="shared" si="3"/>
        <v>3.3119100387281719E-2</v>
      </c>
      <c r="H31" s="4">
        <f t="shared" si="4"/>
        <v>1.6213685754919993E-2</v>
      </c>
      <c r="I31" s="4">
        <f t="shared" si="5"/>
        <v>3.1013579164607563E-2</v>
      </c>
    </row>
    <row r="32" spans="1:9" x14ac:dyDescent="0.2">
      <c r="A32">
        <v>1991</v>
      </c>
      <c r="B32" s="4">
        <v>4.0500000000000001E-2</v>
      </c>
      <c r="C32" s="4">
        <v>5.11E-2</v>
      </c>
      <c r="D32" s="4">
        <f t="shared" si="0"/>
        <v>3.176647552173506E-2</v>
      </c>
      <c r="E32" s="4">
        <f t="shared" si="1"/>
        <v>4.7566481405283412E-2</v>
      </c>
      <c r="F32" s="4">
        <f t="shared" si="2"/>
        <v>2.2099132599521454E-2</v>
      </c>
      <c r="G32" s="4">
        <f t="shared" si="3"/>
        <v>3.8759040608923101E-2</v>
      </c>
      <c r="H32" s="4">
        <f t="shared" si="4"/>
        <v>1.8556193577197178E-2</v>
      </c>
      <c r="I32" s="4">
        <f t="shared" si="5"/>
        <v>3.4284778813926664E-2</v>
      </c>
    </row>
    <row r="33" spans="1:9" x14ac:dyDescent="0.2">
      <c r="A33">
        <v>1992</v>
      </c>
      <c r="B33" s="4">
        <v>5.0599999999999999E-2</v>
      </c>
      <c r="C33" s="4">
        <v>1.9199999999999998E-2</v>
      </c>
      <c r="D33" s="4">
        <f t="shared" si="0"/>
        <v>3.9366199500847188E-2</v>
      </c>
      <c r="E33" s="4">
        <f t="shared" si="1"/>
        <v>4.0965480722505276E-2</v>
      </c>
      <c r="F33" s="4">
        <f t="shared" si="2"/>
        <v>3.1719167318584596E-2</v>
      </c>
      <c r="G33" s="4">
        <f t="shared" si="3"/>
        <v>3.9799276433186037E-2</v>
      </c>
      <c r="H33" s="4">
        <f t="shared" si="4"/>
        <v>2.2826983469542483E-2</v>
      </c>
      <c r="I33" s="4">
        <f t="shared" si="5"/>
        <v>3.3698989913006017E-2</v>
      </c>
    </row>
    <row r="34" spans="1:9" x14ac:dyDescent="0.2">
      <c r="A34">
        <v>1993</v>
      </c>
      <c r="B34" s="4">
        <v>4.4699999999999997E-2</v>
      </c>
      <c r="C34" s="4">
        <v>-9.5999999999999992E-3</v>
      </c>
      <c r="D34" s="4">
        <f t="shared" si="0"/>
        <v>4.5266580894789854E-2</v>
      </c>
      <c r="E34" s="4">
        <f t="shared" si="1"/>
        <v>2.0230260908789433E-2</v>
      </c>
      <c r="F34" s="4">
        <f t="shared" si="2"/>
        <v>3.8119565296184987E-2</v>
      </c>
      <c r="G34" s="4">
        <f t="shared" si="3"/>
        <v>3.0457279813560945E-2</v>
      </c>
      <c r="H34" s="4">
        <f t="shared" si="4"/>
        <v>2.93987020783959E-2</v>
      </c>
      <c r="I34" s="4">
        <f t="shared" si="5"/>
        <v>2.9054984767796554E-2</v>
      </c>
    </row>
    <row r="35" spans="1:9" x14ac:dyDescent="0.2">
      <c r="A35">
        <v>1994</v>
      </c>
      <c r="B35" s="4">
        <v>2.69E-2</v>
      </c>
      <c r="C35" s="4">
        <v>2.46E-2</v>
      </c>
      <c r="D35" s="4">
        <f t="shared" si="0"/>
        <v>4.0732826110712494E-2</v>
      </c>
      <c r="E35" s="4">
        <f t="shared" si="1"/>
        <v>1.1398873256325714E-2</v>
      </c>
      <c r="F35" s="4">
        <f t="shared" si="2"/>
        <v>3.793954607826322E-2</v>
      </c>
      <c r="G35" s="4">
        <f t="shared" si="3"/>
        <v>2.7577359924521261E-2</v>
      </c>
      <c r="H35" s="4">
        <f t="shared" si="4"/>
        <v>3.2884989412579557E-2</v>
      </c>
      <c r="I35" s="4">
        <f t="shared" si="5"/>
        <v>3.0569429637566259E-2</v>
      </c>
    </row>
    <row r="36" spans="1:9" x14ac:dyDescent="0.2">
      <c r="A36">
        <v>1995</v>
      </c>
      <c r="B36" s="4">
        <v>1.7100000000000001E-2</v>
      </c>
      <c r="C36" s="4">
        <v>1.7399999999999999E-2</v>
      </c>
      <c r="D36" s="4">
        <f t="shared" si="0"/>
        <v>2.9566014298524124E-2</v>
      </c>
      <c r="E36" s="4">
        <f t="shared" si="1"/>
        <v>1.0798916455073027E-2</v>
      </c>
      <c r="F36" s="4">
        <f t="shared" si="2"/>
        <v>3.595925113356202E-2</v>
      </c>
      <c r="G36" s="4">
        <f t="shared" si="3"/>
        <v>2.0538129920026904E-2</v>
      </c>
      <c r="H36" s="4">
        <f t="shared" si="4"/>
        <v>3.3513675848453772E-2</v>
      </c>
      <c r="I36" s="4">
        <f t="shared" si="5"/>
        <v>2.7755090112577818E-2</v>
      </c>
    </row>
    <row r="37" spans="1:9" x14ac:dyDescent="0.2">
      <c r="A37">
        <v>1996</v>
      </c>
      <c r="B37" s="4">
        <v>1.4500000000000001E-2</v>
      </c>
      <c r="C37" s="4">
        <v>8.2000000000000007E-3</v>
      </c>
      <c r="D37" s="4">
        <f t="shared" si="0"/>
        <v>1.9499857497365269E-2</v>
      </c>
      <c r="E37" s="4">
        <f t="shared" si="1"/>
        <v>1.6733108125066565E-2</v>
      </c>
      <c r="F37" s="4">
        <f t="shared" si="2"/>
        <v>3.0758946516172614E-2</v>
      </c>
      <c r="G37" s="4">
        <f t="shared" si="3"/>
        <v>1.1959279284155855E-2</v>
      </c>
      <c r="H37" s="4">
        <f t="shared" si="4"/>
        <v>3.1613459033749791E-2</v>
      </c>
      <c r="I37" s="4">
        <f t="shared" si="5"/>
        <v>2.3355004076762498E-2</v>
      </c>
    </row>
    <row r="38" spans="1:9" x14ac:dyDescent="0.2">
      <c r="A38">
        <v>1997</v>
      </c>
      <c r="B38" s="4">
        <v>1.9400000000000001E-2</v>
      </c>
      <c r="C38" s="4">
        <v>1.8499999999999999E-2</v>
      </c>
      <c r="D38" s="4">
        <f t="shared" si="0"/>
        <v>1.6999979970066192E-2</v>
      </c>
      <c r="E38" s="4">
        <f t="shared" si="1"/>
        <v>1.4699893380111462E-2</v>
      </c>
      <c r="F38" s="4">
        <f t="shared" si="2"/>
        <v>2.4519405622299928E-2</v>
      </c>
      <c r="G38" s="4">
        <f t="shared" si="3"/>
        <v>1.1819289027286572E-2</v>
      </c>
      <c r="H38" s="4">
        <f t="shared" si="4"/>
        <v>3.0527659315652045E-2</v>
      </c>
      <c r="I38" s="4">
        <f t="shared" si="5"/>
        <v>1.8484287913068442E-2</v>
      </c>
    </row>
    <row r="39" spans="1:9" x14ac:dyDescent="0.2">
      <c r="A39">
        <v>1998</v>
      </c>
      <c r="B39" s="4">
        <v>9.1000000000000004E-3</v>
      </c>
      <c r="C39" s="4">
        <v>1.9800000000000002E-2</v>
      </c>
      <c r="D39" s="4">
        <f t="shared" si="0"/>
        <v>1.4333244868041106E-2</v>
      </c>
      <c r="E39" s="4">
        <f t="shared" si="1"/>
        <v>1.5499865384327904E-2</v>
      </c>
      <c r="F39" s="4">
        <f t="shared" si="2"/>
        <v>1.7399828391731376E-2</v>
      </c>
      <c r="G39" s="4">
        <f t="shared" si="3"/>
        <v>1.7699857021895582E-2</v>
      </c>
      <c r="H39" s="4">
        <f t="shared" si="4"/>
        <v>2.6041788717776626E-2</v>
      </c>
      <c r="I39" s="4">
        <f t="shared" si="5"/>
        <v>1.4013717560501959E-2</v>
      </c>
    </row>
    <row r="40" spans="1:9" x14ac:dyDescent="0.2">
      <c r="A40">
        <v>1999</v>
      </c>
      <c r="B40" s="4">
        <v>5.8999999999999999E-3</v>
      </c>
      <c r="C40" s="4">
        <v>1.9900000000000001E-2</v>
      </c>
      <c r="D40" s="4">
        <f t="shared" si="0"/>
        <v>1.1466500811323499E-2</v>
      </c>
      <c r="E40" s="4">
        <f t="shared" si="1"/>
        <v>1.9399997967070703E-2</v>
      </c>
      <c r="F40" s="4">
        <f t="shared" si="2"/>
        <v>1.3199874575505532E-2</v>
      </c>
      <c r="G40" s="4">
        <f t="shared" si="3"/>
        <v>1.6759904200313258E-2</v>
      </c>
      <c r="H40" s="4">
        <f t="shared" si="4"/>
        <v>1.9656419116458324E-2</v>
      </c>
      <c r="I40" s="4">
        <f t="shared" si="5"/>
        <v>1.4113712075243257E-2</v>
      </c>
    </row>
    <row r="41" spans="1:9" x14ac:dyDescent="0.2">
      <c r="A41">
        <v>2000</v>
      </c>
      <c r="B41" s="4">
        <v>1.44E-2</v>
      </c>
      <c r="C41" s="4">
        <v>2.9600000000000001E-2</v>
      </c>
      <c r="D41" s="4">
        <f t="shared" si="0"/>
        <v>9.7999385730673794E-3</v>
      </c>
      <c r="E41" s="4">
        <f t="shared" si="1"/>
        <v>2.3099894393311615E-2</v>
      </c>
      <c r="F41" s="4">
        <f t="shared" si="2"/>
        <v>1.2659889801739155E-2</v>
      </c>
      <c r="G41" s="4">
        <f t="shared" si="3"/>
        <v>1.919976954290803E-2</v>
      </c>
      <c r="H41" s="4">
        <f t="shared" si="4"/>
        <v>1.5328369423329491E-2</v>
      </c>
      <c r="I41" s="4">
        <f t="shared" si="5"/>
        <v>1.9714099285550901E-2</v>
      </c>
    </row>
    <row r="42" spans="1:9" x14ac:dyDescent="0.2">
      <c r="A42">
        <v>2001</v>
      </c>
      <c r="B42" s="4">
        <v>1.9800000000000002E-2</v>
      </c>
      <c r="C42" s="4">
        <v>1.7000000000000001E-2</v>
      </c>
      <c r="D42" s="4">
        <f t="shared" si="0"/>
        <v>1.3366503009109465E-2</v>
      </c>
      <c r="E42" s="4">
        <f t="shared" si="1"/>
        <v>2.2166521557210217E-2</v>
      </c>
      <c r="F42" s="4">
        <f t="shared" si="2"/>
        <v>1.3719847831794141E-2</v>
      </c>
      <c r="G42" s="4">
        <f t="shared" si="3"/>
        <v>2.0959901172503237E-2</v>
      </c>
      <c r="H42" s="4">
        <f t="shared" si="4"/>
        <v>1.431417019406922E-2</v>
      </c>
      <c r="I42" s="4">
        <f t="shared" si="5"/>
        <v>1.8628402679155442E-2</v>
      </c>
    </row>
    <row r="43" spans="1:9" x14ac:dyDescent="0.2">
      <c r="A43">
        <v>2002</v>
      </c>
      <c r="B43" s="4">
        <v>1.4200000000000001E-2</v>
      </c>
      <c r="C43" s="4">
        <v>0</v>
      </c>
      <c r="D43" s="4">
        <f t="shared" si="0"/>
        <v>1.6133299694686798E-2</v>
      </c>
      <c r="E43" s="4">
        <f t="shared" si="1"/>
        <v>1.5532597925798086E-2</v>
      </c>
      <c r="F43" s="4">
        <f t="shared" si="2"/>
        <v>1.267988526666386E-2</v>
      </c>
      <c r="G43" s="4">
        <f t="shared" si="3"/>
        <v>1.7259536386504237E-2</v>
      </c>
      <c r="H43" s="4">
        <f t="shared" si="4"/>
        <v>1.3899890871101661E-2</v>
      </c>
      <c r="I43" s="4">
        <f t="shared" si="5"/>
        <v>1.6142472511063488E-2</v>
      </c>
    </row>
    <row r="44" spans="1:9" x14ac:dyDescent="0.2">
      <c r="A44">
        <v>2003</v>
      </c>
      <c r="B44" s="4">
        <v>1.03E-2</v>
      </c>
      <c r="C44" s="4">
        <v>-7.1000000000000004E-3</v>
      </c>
      <c r="D44" s="4">
        <f t="shared" si="0"/>
        <v>1.4766590667193213E-2</v>
      </c>
      <c r="E44" s="4">
        <f t="shared" si="1"/>
        <v>3.2994887991151245E-3</v>
      </c>
      <c r="F44" s="4">
        <f t="shared" si="2"/>
        <v>1.2919892705639313E-2</v>
      </c>
      <c r="G44" s="4">
        <f t="shared" si="3"/>
        <v>1.1879094184251926E-2</v>
      </c>
      <c r="H44" s="4">
        <f t="shared" si="4"/>
        <v>1.329988367261592E-2</v>
      </c>
      <c r="I44" s="4">
        <f t="shared" si="5"/>
        <v>1.3956441306149259E-2</v>
      </c>
    </row>
    <row r="45" spans="1:9" x14ac:dyDescent="0.2">
      <c r="A45">
        <v>2004</v>
      </c>
      <c r="B45" s="4">
        <v>1.67E-2</v>
      </c>
      <c r="C45" s="4">
        <v>1.17E-2</v>
      </c>
      <c r="D45" s="4">
        <f t="shared" si="0"/>
        <v>1.373329866017059E-2</v>
      </c>
      <c r="E45" s="4">
        <f t="shared" si="1"/>
        <v>1.5330329312774893E-3</v>
      </c>
      <c r="F45" s="4">
        <f t="shared" si="2"/>
        <v>1.5079951019430382E-2</v>
      </c>
      <c r="G45" s="4">
        <f t="shared" si="3"/>
        <v>1.0239171921355705E-2</v>
      </c>
      <c r="H45" s="4">
        <f t="shared" si="4"/>
        <v>1.2914188449130393E-2</v>
      </c>
      <c r="I45" s="4">
        <f t="shared" si="5"/>
        <v>1.2985028559100442E-2</v>
      </c>
    </row>
    <row r="46" spans="1:9" x14ac:dyDescent="0.2">
      <c r="A46">
        <v>2005</v>
      </c>
      <c r="B46" s="4">
        <v>1.55E-2</v>
      </c>
      <c r="C46" s="4">
        <v>7.1000000000000004E-3</v>
      </c>
      <c r="D46" s="4">
        <f t="shared" si="0"/>
        <v>1.4166628093889244E-2</v>
      </c>
      <c r="E46" s="4">
        <f t="shared" si="1"/>
        <v>3.8996798699173496E-3</v>
      </c>
      <c r="F46" s="4">
        <f t="shared" si="2"/>
        <v>1.5299951547248725E-2</v>
      </c>
      <c r="G46" s="4">
        <f t="shared" si="3"/>
        <v>5.7396380443606176E-3</v>
      </c>
      <c r="H46" s="4">
        <f t="shared" si="4"/>
        <v>1.382848395761016E-2</v>
      </c>
      <c r="I46" s="4">
        <f t="shared" si="5"/>
        <v>1.1170767732920694E-2</v>
      </c>
    </row>
    <row r="47" spans="1:9" x14ac:dyDescent="0.2">
      <c r="A47">
        <v>2006</v>
      </c>
      <c r="B47" s="4">
        <v>1.5800000000000002E-2</v>
      </c>
      <c r="C47" s="4">
        <v>3.6999999999999998E-2</v>
      </c>
      <c r="D47" s="4">
        <f t="shared" si="0"/>
        <v>1.5999998700152673E-2</v>
      </c>
      <c r="E47" s="4">
        <f t="shared" si="1"/>
        <v>1.8599136175964759E-2</v>
      </c>
      <c r="F47" s="4">
        <f t="shared" si="2"/>
        <v>1.4499974743301891E-2</v>
      </c>
      <c r="G47" s="4">
        <f t="shared" si="3"/>
        <v>9.7388678352388069E-3</v>
      </c>
      <c r="H47" s="4">
        <f t="shared" si="4"/>
        <v>1.5242821793066241E-2</v>
      </c>
      <c r="I47" s="4">
        <f t="shared" si="5"/>
        <v>1.3613232719151824E-2</v>
      </c>
    </row>
    <row r="48" spans="1:9" x14ac:dyDescent="0.2">
      <c r="A48">
        <v>2007</v>
      </c>
      <c r="B48" s="4">
        <v>2.3E-2</v>
      </c>
      <c r="C48" s="4">
        <v>3.2599999999999997E-2</v>
      </c>
      <c r="D48" s="4">
        <f t="shared" si="0"/>
        <v>1.8099939911877527E-2</v>
      </c>
      <c r="E48" s="4">
        <f t="shared" si="1"/>
        <v>2.5565798161352404E-2</v>
      </c>
      <c r="F48" s="4">
        <f t="shared" si="2"/>
        <v>1.6259918081928504E-2</v>
      </c>
      <c r="G48" s="4">
        <f t="shared" si="3"/>
        <v>1.6258652684882691E-2</v>
      </c>
      <c r="H48" s="4">
        <f t="shared" si="4"/>
        <v>1.6471358301700434E-2</v>
      </c>
      <c r="I48" s="4">
        <f t="shared" si="5"/>
        <v>1.4041730145677889E-2</v>
      </c>
    </row>
    <row r="49" spans="1:9" x14ac:dyDescent="0.2">
      <c r="A49">
        <v>2008</v>
      </c>
      <c r="B49" s="4">
        <v>2.63E-2</v>
      </c>
      <c r="C49" s="4">
        <v>1.0800000000000001E-2</v>
      </c>
      <c r="D49" s="4">
        <f t="shared" si="0"/>
        <v>2.1699903919611074E-2</v>
      </c>
      <c r="E49" s="4">
        <f t="shared" si="1"/>
        <v>2.6799344010925097E-2</v>
      </c>
      <c r="F49" s="4">
        <f t="shared" si="2"/>
        <v>1.9459904008186868E-2</v>
      </c>
      <c r="G49" s="4">
        <f t="shared" si="3"/>
        <v>1.9839232605491475E-2</v>
      </c>
      <c r="H49" s="4">
        <f t="shared" si="4"/>
        <v>1.7399872967217789E-2</v>
      </c>
      <c r="I49" s="4">
        <f t="shared" si="5"/>
        <v>1.3156018526501612E-2</v>
      </c>
    </row>
    <row r="50" spans="1:9" x14ac:dyDescent="0.2">
      <c r="A50">
        <v>2009</v>
      </c>
      <c r="B50" s="4">
        <v>3.0999999999999999E-3</v>
      </c>
      <c r="C50" s="4">
        <v>-5.62E-2</v>
      </c>
      <c r="D50" s="4">
        <f t="shared" si="0"/>
        <v>1.7466141657152434E-2</v>
      </c>
      <c r="E50" s="4">
        <f t="shared" si="1"/>
        <v>-4.2738066446048606E-3</v>
      </c>
      <c r="F50" s="4">
        <f t="shared" si="2"/>
        <v>1.6739680991975092E-2</v>
      </c>
      <c r="G50" s="4">
        <f t="shared" si="3"/>
        <v>6.2544377272644169E-3</v>
      </c>
      <c r="H50" s="4">
        <f t="shared" si="4"/>
        <v>1.5814032516288989E-2</v>
      </c>
      <c r="I50" s="4">
        <f t="shared" si="5"/>
        <v>5.1244561913392772E-3</v>
      </c>
    </row>
    <row r="51" spans="1:9" x14ac:dyDescent="0.2">
      <c r="A51">
        <v>2010</v>
      </c>
      <c r="B51" s="4">
        <v>1.0999999999999999E-2</v>
      </c>
      <c r="C51" s="4">
        <v>4.0800000000000003E-2</v>
      </c>
      <c r="D51" s="4">
        <f t="shared" si="0"/>
        <v>1.3466202995545018E-2</v>
      </c>
      <c r="E51" s="4">
        <f t="shared" si="1"/>
        <v>-1.5415555226212518E-3</v>
      </c>
      <c r="F51" s="4">
        <f t="shared" si="2"/>
        <v>1.583965363840889E-2</v>
      </c>
      <c r="G51" s="4">
        <f t="shared" si="3"/>
        <v>1.2993472444179588E-2</v>
      </c>
      <c r="H51" s="4">
        <f t="shared" si="4"/>
        <v>1.5914037729743313E-2</v>
      </c>
      <c r="I51" s="4">
        <f t="shared" si="5"/>
        <v>1.1966745299773152E-2</v>
      </c>
    </row>
    <row r="52" spans="1:9" x14ac:dyDescent="0.2">
      <c r="A52">
        <v>2011</v>
      </c>
      <c r="B52" s="4">
        <v>2.0799999999999999E-2</v>
      </c>
      <c r="C52" s="4">
        <v>3.6600000000000001E-2</v>
      </c>
      <c r="D52" s="4">
        <f t="shared" si="0"/>
        <v>1.1633071287633356E-2</v>
      </c>
      <c r="E52" s="4">
        <f t="shared" si="1"/>
        <v>7.0566438952397448E-3</v>
      </c>
      <c r="F52" s="4">
        <f t="shared" si="2"/>
        <v>1.6839634038646523E-2</v>
      </c>
      <c r="G52" s="4">
        <f t="shared" si="3"/>
        <v>1.2913491514424891E-2</v>
      </c>
      <c r="H52" s="4">
        <f t="shared" si="4"/>
        <v>1.649973712298447E-2</v>
      </c>
      <c r="I52" s="4">
        <f t="shared" si="5"/>
        <v>1.5523518148270909E-2</v>
      </c>
    </row>
    <row r="53" spans="1:9" x14ac:dyDescent="0.2">
      <c r="A53">
        <v>2012</v>
      </c>
      <c r="B53" s="4">
        <v>2.01E-2</v>
      </c>
      <c r="C53" s="4">
        <v>4.8999999999999998E-3</v>
      </c>
      <c r="D53" s="4">
        <f t="shared" si="0"/>
        <v>1.7299900381814837E-2</v>
      </c>
      <c r="E53" s="4">
        <f t="shared" si="1"/>
        <v>2.743204951575251E-2</v>
      </c>
      <c r="F53" s="4">
        <f t="shared" si="2"/>
        <v>1.625966303440407E-2</v>
      </c>
      <c r="G53" s="4">
        <f t="shared" si="3"/>
        <v>7.3739681784132927E-3</v>
      </c>
      <c r="H53" s="4">
        <f t="shared" si="4"/>
        <v>1.7156873595965294E-2</v>
      </c>
      <c r="I53" s="4">
        <f t="shared" si="5"/>
        <v>1.5209202998576643E-2</v>
      </c>
    </row>
    <row r="54" spans="1:9" x14ac:dyDescent="0.2">
      <c r="A54">
        <v>2013</v>
      </c>
      <c r="B54" s="4">
        <v>1.4999999999999999E-2</v>
      </c>
      <c r="C54" s="4">
        <v>4.8999999999999998E-3</v>
      </c>
      <c r="D54" s="4">
        <f t="shared" si="0"/>
        <v>1.863329992805518E-2</v>
      </c>
      <c r="E54" s="4">
        <f t="shared" si="1"/>
        <v>1.5465550373519932E-2</v>
      </c>
      <c r="F54" s="4">
        <f t="shared" si="2"/>
        <v>1.3999787764561233E-2</v>
      </c>
      <c r="G54" s="4">
        <f t="shared" si="3"/>
        <v>6.1939807562225724E-3</v>
      </c>
      <c r="H54" s="4">
        <f t="shared" si="4"/>
        <v>1.7042585939421429E-2</v>
      </c>
      <c r="I54" s="4">
        <f t="shared" si="5"/>
        <v>1.0623856989113278E-2</v>
      </c>
    </row>
    <row r="55" spans="1:9" x14ac:dyDescent="0.2">
      <c r="A55">
        <v>2014</v>
      </c>
      <c r="B55" s="4">
        <v>9.1000000000000004E-3</v>
      </c>
      <c r="C55" s="4">
        <v>2.18E-2</v>
      </c>
      <c r="D55" s="4">
        <f t="shared" si="0"/>
        <v>1.473323233680901E-2</v>
      </c>
      <c r="E55" s="4">
        <f t="shared" si="1"/>
        <v>1.0533016034216303E-2</v>
      </c>
      <c r="F55" s="4">
        <f t="shared" si="2"/>
        <v>1.5199889756686957E-2</v>
      </c>
      <c r="G55" s="4">
        <f t="shared" si="3"/>
        <v>2.1798848993896058E-2</v>
      </c>
      <c r="H55" s="4">
        <f t="shared" si="4"/>
        <v>1.5056871656000226E-2</v>
      </c>
      <c r="I55" s="4">
        <f t="shared" si="5"/>
        <v>9.0812674182245701E-3</v>
      </c>
    </row>
    <row r="56" spans="1:9" x14ac:dyDescent="0.2">
      <c r="A56">
        <v>2015</v>
      </c>
      <c r="B56" s="4">
        <v>5.1000000000000004E-3</v>
      </c>
      <c r="C56" s="4">
        <v>1.7399999999999999E-2</v>
      </c>
      <c r="D56" s="4">
        <f t="shared" si="0"/>
        <v>9.7332506640839256E-3</v>
      </c>
      <c r="E56" s="4">
        <f t="shared" si="1"/>
        <v>1.4699743798018972E-2</v>
      </c>
      <c r="F56" s="4">
        <f t="shared" si="2"/>
        <v>1.4019812356380612E-2</v>
      </c>
      <c r="G56" s="4">
        <f t="shared" si="3"/>
        <v>1.7119300037421681E-2</v>
      </c>
      <c r="H56" s="4">
        <f t="shared" si="4"/>
        <v>1.2028365543869768E-2</v>
      </c>
      <c r="I56" s="4">
        <f t="shared" si="5"/>
        <v>1.0024081692733944E-2</v>
      </c>
    </row>
    <row r="57" spans="1:9" x14ac:dyDescent="0.2">
      <c r="A57">
        <v>2016</v>
      </c>
      <c r="B57" s="4">
        <v>4.8999999999999998E-3</v>
      </c>
      <c r="C57" s="4">
        <v>2.24E-2</v>
      </c>
      <c r="D57" s="4">
        <f t="shared" si="0"/>
        <v>6.3666479568809109E-3</v>
      </c>
      <c r="E57" s="4">
        <f t="shared" si="1"/>
        <v>2.0533308493710933E-2</v>
      </c>
      <c r="F57" s="4">
        <f t="shared" si="2"/>
        <v>1.0839825710021955E-2</v>
      </c>
      <c r="G57" s="4">
        <f t="shared" si="3"/>
        <v>1.4279691851612597E-2</v>
      </c>
      <c r="H57" s="4">
        <f t="shared" si="4"/>
        <v>1.2285529375205329E-2</v>
      </c>
      <c r="I57" s="4">
        <f t="shared" si="5"/>
        <v>2.1256308104526056E-2</v>
      </c>
    </row>
    <row r="58" spans="1:9" x14ac:dyDescent="0.2">
      <c r="A58">
        <v>2017</v>
      </c>
      <c r="B58" s="4">
        <v>1.5100000000000001E-2</v>
      </c>
      <c r="C58" s="4">
        <v>2.1600000000000001E-2</v>
      </c>
      <c r="D58" s="4">
        <f t="shared" si="0"/>
        <v>8.3665533008456805E-3</v>
      </c>
      <c r="E58" s="4">
        <f t="shared" si="1"/>
        <v>2.04666426268858E-2</v>
      </c>
      <c r="F58" s="4">
        <f t="shared" si="2"/>
        <v>9.8398982983951555E-3</v>
      </c>
      <c r="G58" s="4">
        <f t="shared" si="3"/>
        <v>1.7619782018329033E-2</v>
      </c>
      <c r="H58" s="4">
        <f t="shared" si="4"/>
        <v>1.2871240898974179E-2</v>
      </c>
      <c r="I58" s="4">
        <f t="shared" si="5"/>
        <v>1.8513761210002144E-2</v>
      </c>
    </row>
    <row r="59" spans="1:9" x14ac:dyDescent="0.2">
      <c r="A59">
        <v>2018</v>
      </c>
      <c r="B59" s="4">
        <v>1.7299999999999999E-2</v>
      </c>
      <c r="C59" s="4">
        <v>1.43E-2</v>
      </c>
      <c r="D59" s="4">
        <f t="shared" si="0"/>
        <v>1.2433187437039805E-2</v>
      </c>
      <c r="E59" s="4">
        <f t="shared" si="1"/>
        <v>1.9433266934001381E-2</v>
      </c>
      <c r="F59" s="4">
        <f t="shared" si="2"/>
        <v>1.0299870334421257E-2</v>
      </c>
      <c r="G59" s="4">
        <f t="shared" si="3"/>
        <v>1.9499950448974346E-2</v>
      </c>
      <c r="H59" s="4">
        <f t="shared" si="4"/>
        <v>1.2371273036549724E-2</v>
      </c>
      <c r="I59" s="4">
        <f t="shared" si="5"/>
        <v>1.5328318550530184E-2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FF83D-365B-C94F-A585-B5158264B30D}">
  <dimension ref="A1:I59"/>
  <sheetViews>
    <sheetView topLeftCell="A2"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/>
      <c r="C2" s="4"/>
      <c r="F2" s="4"/>
      <c r="G2" s="4"/>
      <c r="H2" s="4"/>
      <c r="I2" s="4"/>
    </row>
    <row r="3" spans="1:9" x14ac:dyDescent="0.2">
      <c r="A3">
        <v>1962</v>
      </c>
      <c r="B3" s="4"/>
      <c r="C3" s="4"/>
      <c r="F3" s="4"/>
      <c r="G3" s="4"/>
      <c r="H3" s="4"/>
      <c r="I3" s="4"/>
    </row>
    <row r="4" spans="1:9" x14ac:dyDescent="0.2">
      <c r="A4">
        <v>1963</v>
      </c>
      <c r="B4" s="4"/>
      <c r="C4" s="4"/>
      <c r="D4" s="4">
        <f>(($B2+100)*($B3+100)*($B4+100))^(1/3)-100</f>
        <v>0</v>
      </c>
      <c r="E4" s="4">
        <f>(($C2+100)*($C3+100)*($C4+100))^(1/3)-100</f>
        <v>0</v>
      </c>
      <c r="F4" s="4"/>
      <c r="G4" s="4"/>
      <c r="H4" s="4"/>
      <c r="I4" s="4"/>
    </row>
    <row r="5" spans="1:9" x14ac:dyDescent="0.2">
      <c r="A5">
        <v>1964</v>
      </c>
      <c r="B5" s="4"/>
      <c r="C5" s="4"/>
      <c r="D5" s="4">
        <f t="shared" ref="D5:D59" si="0">(($B3+100)*($B4+100)*($B5+100))^(1/3)-100</f>
        <v>0</v>
      </c>
      <c r="E5" s="4">
        <f t="shared" ref="E5:E59" si="1">(($C3+100)*($C4+100)*($C5+100))^(1/3)-100</f>
        <v>0</v>
      </c>
      <c r="F5" s="4"/>
      <c r="G5" s="4"/>
      <c r="H5" s="4"/>
      <c r="I5" s="4"/>
    </row>
    <row r="6" spans="1:9" x14ac:dyDescent="0.2">
      <c r="A6">
        <v>1965</v>
      </c>
      <c r="B6" s="4"/>
      <c r="C6" s="4"/>
      <c r="D6" s="4">
        <f t="shared" si="0"/>
        <v>0</v>
      </c>
      <c r="E6" s="4">
        <f t="shared" si="1"/>
        <v>0</v>
      </c>
      <c r="F6" s="4">
        <f>(($B2+100)*($B3+100)*($B4+100)*($B5+100)*($B6+100))^(1/5)-100</f>
        <v>0</v>
      </c>
      <c r="G6" s="4">
        <f>(($C2+100)*($C3+100)*($C4+100)*($C5+100)*($C6+100))^(1/5)-100</f>
        <v>0</v>
      </c>
      <c r="H6" s="4"/>
      <c r="I6" s="4"/>
    </row>
    <row r="7" spans="1:9" x14ac:dyDescent="0.2">
      <c r="A7">
        <v>1966</v>
      </c>
      <c r="B7" s="4"/>
      <c r="C7" s="4"/>
      <c r="D7" s="4">
        <f t="shared" si="0"/>
        <v>0</v>
      </c>
      <c r="E7" s="4">
        <f t="shared" si="1"/>
        <v>0</v>
      </c>
      <c r="F7" s="4">
        <f t="shared" ref="F7:F59" si="2">(($B3+100)*($B4+100)*($B5+100)*($B6+100)*($B7+100))^(1/5)-100</f>
        <v>0</v>
      </c>
      <c r="G7" s="4">
        <f t="shared" ref="G7:G59" si="3">(($C3+100)*($C4+100)*($C5+100)*($C6+100)*($C7+100))^(1/5)-100</f>
        <v>0</v>
      </c>
      <c r="H7" s="4"/>
      <c r="I7" s="4"/>
    </row>
    <row r="8" spans="1:9" x14ac:dyDescent="0.2">
      <c r="A8">
        <v>1967</v>
      </c>
      <c r="B8" s="4"/>
      <c r="C8" s="4"/>
      <c r="D8" s="4">
        <f t="shared" si="0"/>
        <v>0</v>
      </c>
      <c r="E8" s="4">
        <f t="shared" si="1"/>
        <v>0</v>
      </c>
      <c r="F8" s="4">
        <f t="shared" si="2"/>
        <v>0</v>
      </c>
      <c r="G8" s="4">
        <f t="shared" si="3"/>
        <v>0</v>
      </c>
      <c r="H8" s="4">
        <f>(($B2+100)*($B3+100)*($B4+100)*($B5+100)*($B6+100)*($B7+100)*($B8+100))^(1/7)-100</f>
        <v>0</v>
      </c>
      <c r="I8" s="4">
        <f>(($C2+100)*($C3+100)*($C4+100)*($C5+100)*($C6+100)*($C7+100)*($C8+100))^(1/7)-100</f>
        <v>0</v>
      </c>
    </row>
    <row r="9" spans="1:9" x14ac:dyDescent="0.2">
      <c r="A9">
        <v>1968</v>
      </c>
      <c r="B9" s="4"/>
      <c r="C9" s="4"/>
      <c r="D9" s="4">
        <f t="shared" si="0"/>
        <v>0</v>
      </c>
      <c r="E9" s="4">
        <f t="shared" si="1"/>
        <v>0</v>
      </c>
      <c r="F9" s="4">
        <f t="shared" si="2"/>
        <v>0</v>
      </c>
      <c r="G9" s="4">
        <f t="shared" si="3"/>
        <v>0</v>
      </c>
      <c r="H9" s="4">
        <f t="shared" ref="H9:H59" si="4">(($B3+100)*($B4+100)*($B5+100)*($B6+100)*($B7+100)*($B8+100)*($B9+100))^(1/7)-100</f>
        <v>0</v>
      </c>
      <c r="I9" s="4">
        <f t="shared" ref="I9:I59" si="5">(($C3+100)*($C4+100)*($C5+100)*($C6+100)*($C7+100)*($C8+100)*($C9+100))^(1/7)-100</f>
        <v>0</v>
      </c>
    </row>
    <row r="10" spans="1:9" x14ac:dyDescent="0.2">
      <c r="A10">
        <v>1969</v>
      </c>
      <c r="B10" s="4"/>
      <c r="C10" s="4"/>
      <c r="D10" s="4">
        <f t="shared" si="0"/>
        <v>0</v>
      </c>
      <c r="E10" s="4">
        <f t="shared" si="1"/>
        <v>0</v>
      </c>
      <c r="F10" s="4">
        <f t="shared" si="2"/>
        <v>0</v>
      </c>
      <c r="G10" s="4">
        <f t="shared" si="3"/>
        <v>0</v>
      </c>
      <c r="H10" s="4">
        <f t="shared" si="4"/>
        <v>0</v>
      </c>
      <c r="I10" s="4">
        <f t="shared" si="5"/>
        <v>0</v>
      </c>
    </row>
    <row r="11" spans="1:9" x14ac:dyDescent="0.2">
      <c r="A11">
        <v>1970</v>
      </c>
      <c r="B11" s="4"/>
      <c r="C11" s="4"/>
      <c r="D11" s="4">
        <f t="shared" si="0"/>
        <v>0</v>
      </c>
      <c r="E11" s="4">
        <f t="shared" si="1"/>
        <v>0</v>
      </c>
      <c r="F11" s="4">
        <f t="shared" si="2"/>
        <v>0</v>
      </c>
      <c r="G11" s="4">
        <f t="shared" si="3"/>
        <v>0</v>
      </c>
      <c r="H11" s="4">
        <f t="shared" si="4"/>
        <v>0</v>
      </c>
      <c r="I11" s="4">
        <f t="shared" si="5"/>
        <v>0</v>
      </c>
    </row>
    <row r="12" spans="1:9" x14ac:dyDescent="0.2">
      <c r="A12">
        <v>1971</v>
      </c>
      <c r="B12" s="4">
        <v>6.5699999999999995E-2</v>
      </c>
      <c r="C12" s="4">
        <v>4.0800000000000003E-2</v>
      </c>
      <c r="D12" s="4">
        <f t="shared" si="0"/>
        <v>2.189520564981251E-2</v>
      </c>
      <c r="E12" s="4">
        <f t="shared" si="1"/>
        <v>1.3598150819049692E-2</v>
      </c>
      <c r="F12" s="4">
        <f t="shared" si="2"/>
        <v>1.3136548168645845E-2</v>
      </c>
      <c r="G12" s="4">
        <f t="shared" si="3"/>
        <v>8.1586686139161202E-3</v>
      </c>
      <c r="H12" s="4">
        <f t="shared" si="4"/>
        <v>9.3830726111008289E-3</v>
      </c>
      <c r="I12" s="4">
        <f t="shared" si="5"/>
        <v>5.8275525184967591E-3</v>
      </c>
    </row>
    <row r="13" spans="1:9" x14ac:dyDescent="0.2">
      <c r="A13">
        <v>1972</v>
      </c>
      <c r="B13" s="4">
        <v>6.6600000000000006E-2</v>
      </c>
      <c r="C13" s="4">
        <v>3.2000000000000001E-2</v>
      </c>
      <c r="D13" s="4">
        <f t="shared" si="0"/>
        <v>4.4095138729517203E-2</v>
      </c>
      <c r="E13" s="4">
        <f t="shared" si="1"/>
        <v>2.4265130224975451E-2</v>
      </c>
      <c r="F13" s="4">
        <f t="shared" si="2"/>
        <v>2.6454750460132459E-2</v>
      </c>
      <c r="G13" s="4">
        <f t="shared" si="3"/>
        <v>1.4558371659148861E-2</v>
      </c>
      <c r="H13" s="4">
        <f t="shared" si="4"/>
        <v>1.8895536273049629E-2</v>
      </c>
      <c r="I13" s="4">
        <f t="shared" si="5"/>
        <v>1.0398620641282719E-2</v>
      </c>
    </row>
    <row r="14" spans="1:9" x14ac:dyDescent="0.2">
      <c r="A14">
        <v>1973</v>
      </c>
      <c r="B14" s="4">
        <v>8.7499999999999994E-2</v>
      </c>
      <c r="C14" s="4">
        <v>3.0499999999999999E-2</v>
      </c>
      <c r="D14" s="4">
        <f t="shared" si="0"/>
        <v>7.3266159917352525E-2</v>
      </c>
      <c r="E14" s="4">
        <f t="shared" si="1"/>
        <v>3.4433230159791606E-2</v>
      </c>
      <c r="F14" s="4">
        <f t="shared" si="2"/>
        <v>4.3953256635688831E-2</v>
      </c>
      <c r="G14" s="4">
        <f t="shared" si="3"/>
        <v>2.0658515547680167E-2</v>
      </c>
      <c r="H14" s="4">
        <f t="shared" si="4"/>
        <v>3.1393212367319734E-2</v>
      </c>
      <c r="I14" s="4">
        <f t="shared" si="5"/>
        <v>1.4755647088620094E-2</v>
      </c>
    </row>
    <row r="15" spans="1:9" x14ac:dyDescent="0.2">
      <c r="A15">
        <v>1974</v>
      </c>
      <c r="B15" s="4">
        <v>9.7699999999999995E-2</v>
      </c>
      <c r="C15" s="4">
        <v>1.4500000000000001E-2</v>
      </c>
      <c r="D15" s="4">
        <f t="shared" si="0"/>
        <v>8.3932496196453599E-2</v>
      </c>
      <c r="E15" s="4">
        <f t="shared" si="1"/>
        <v>2.56663531246204E-2</v>
      </c>
      <c r="F15" s="4">
        <f t="shared" si="2"/>
        <v>6.3494209988959938E-2</v>
      </c>
      <c r="G15" s="4">
        <f t="shared" si="3"/>
        <v>2.3558946424458327E-2</v>
      </c>
      <c r="H15" s="4">
        <f t="shared" si="4"/>
        <v>4.5348894463430156E-2</v>
      </c>
      <c r="I15" s="4">
        <f t="shared" si="5"/>
        <v>1.6827252580796426E-2</v>
      </c>
    </row>
    <row r="16" spans="1:9" x14ac:dyDescent="0.2">
      <c r="A16">
        <v>1975</v>
      </c>
      <c r="B16" s="4">
        <v>6.7000000000000004E-2</v>
      </c>
      <c r="C16" s="4">
        <v>-7.2800000000000004E-2</v>
      </c>
      <c r="D16" s="4">
        <f t="shared" si="0"/>
        <v>8.4065852446741474E-2</v>
      </c>
      <c r="E16" s="4">
        <f t="shared" si="1"/>
        <v>-9.2769741691114405E-3</v>
      </c>
      <c r="F16" s="4">
        <f t="shared" si="2"/>
        <v>7.6899126176783739E-2</v>
      </c>
      <c r="G16" s="4">
        <f t="shared" si="3"/>
        <v>8.9912735176369551E-3</v>
      </c>
      <c r="H16" s="4">
        <f t="shared" si="4"/>
        <v>5.4921915098077534E-2</v>
      </c>
      <c r="I16" s="4">
        <f t="shared" si="5"/>
        <v>6.4222557372488609E-3</v>
      </c>
    </row>
    <row r="17" spans="1:9" x14ac:dyDescent="0.2">
      <c r="A17">
        <v>1976</v>
      </c>
      <c r="B17" s="4">
        <v>1.72E-2</v>
      </c>
      <c r="C17" s="4">
        <v>-1.4E-2</v>
      </c>
      <c r="D17" s="4">
        <f t="shared" si="0"/>
        <v>6.0627834781030288E-2</v>
      </c>
      <c r="E17" s="4">
        <f t="shared" si="1"/>
        <v>-2.4106608326064816E-2</v>
      </c>
      <c r="F17" s="4">
        <f t="shared" si="2"/>
        <v>6.7196159252659982E-2</v>
      </c>
      <c r="G17" s="4">
        <f t="shared" si="3"/>
        <v>-1.9676431456474575E-3</v>
      </c>
      <c r="H17" s="4">
        <f t="shared" si="4"/>
        <v>5.7380226258416656E-2</v>
      </c>
      <c r="I17" s="4">
        <f t="shared" si="5"/>
        <v>4.4220072740159821E-3</v>
      </c>
    </row>
    <row r="18" spans="1:9" x14ac:dyDescent="0.2">
      <c r="A18">
        <v>1977</v>
      </c>
      <c r="B18" s="4">
        <v>1.2999999999999999E-2</v>
      </c>
      <c r="C18" s="4">
        <v>2.4299999999999999E-2</v>
      </c>
      <c r="D18" s="4">
        <f t="shared" si="0"/>
        <v>3.2396993713888378E-2</v>
      </c>
      <c r="E18" s="4">
        <f t="shared" si="1"/>
        <v>-2.0841309274430841E-2</v>
      </c>
      <c r="F18" s="4">
        <f t="shared" si="2"/>
        <v>5.6473797796556369E-2</v>
      </c>
      <c r="G18" s="4">
        <f t="shared" si="3"/>
        <v>-3.5071676142166552E-3</v>
      </c>
      <c r="H18" s="4">
        <f t="shared" si="4"/>
        <v>5.9238331227973617E-2</v>
      </c>
      <c r="I18" s="4">
        <f t="shared" si="5"/>
        <v>7.8932278661341115E-3</v>
      </c>
    </row>
    <row r="19" spans="1:9" x14ac:dyDescent="0.2">
      <c r="A19">
        <v>1978</v>
      </c>
      <c r="B19" s="4">
        <v>1.03E-2</v>
      </c>
      <c r="C19" s="4">
        <v>4.1000000000000003E-3</v>
      </c>
      <c r="D19" s="4">
        <f t="shared" si="0"/>
        <v>1.3499959705569609E-2</v>
      </c>
      <c r="E19" s="4">
        <f t="shared" si="1"/>
        <v>4.7987764338728311E-3</v>
      </c>
      <c r="F19" s="4">
        <f t="shared" si="2"/>
        <v>4.1033819621972611E-2</v>
      </c>
      <c r="G19" s="4">
        <f t="shared" si="3"/>
        <v>-8.7859298799770613E-3</v>
      </c>
      <c r="H19" s="4">
        <f t="shared" si="4"/>
        <v>5.1322678206375372E-2</v>
      </c>
      <c r="I19" s="4">
        <f t="shared" si="5"/>
        <v>2.6512710685011598E-3</v>
      </c>
    </row>
    <row r="20" spans="1:9" x14ac:dyDescent="0.2">
      <c r="A20">
        <v>1979</v>
      </c>
      <c r="B20" s="4">
        <v>3.6499999999999998E-2</v>
      </c>
      <c r="C20" s="4">
        <v>2.4899999999999999E-2</v>
      </c>
      <c r="D20" s="4">
        <f t="shared" si="0"/>
        <v>1.9932641296989573E-2</v>
      </c>
      <c r="E20" s="4">
        <f t="shared" si="1"/>
        <v>1.7766199483943979E-2</v>
      </c>
      <c r="F20" s="4">
        <f t="shared" si="2"/>
        <v>2.879775596184686E-2</v>
      </c>
      <c r="G20" s="4">
        <f t="shared" si="3"/>
        <v>-6.7065006470699018E-3</v>
      </c>
      <c r="H20" s="4">
        <f t="shared" si="4"/>
        <v>4.7022780344647686E-2</v>
      </c>
      <c r="I20" s="4">
        <f t="shared" si="5"/>
        <v>1.6372520931753343E-3</v>
      </c>
    </row>
    <row r="21" spans="1:9" x14ac:dyDescent="0.2">
      <c r="A21">
        <v>1980</v>
      </c>
      <c r="B21" s="4">
        <v>4.02E-2</v>
      </c>
      <c r="C21" s="4">
        <v>4.5999999999999999E-2</v>
      </c>
      <c r="D21" s="4">
        <f t="shared" si="0"/>
        <v>2.8999114571007567E-2</v>
      </c>
      <c r="E21" s="4">
        <f t="shared" si="1"/>
        <v>2.4998537333758009E-2</v>
      </c>
      <c r="F21" s="4">
        <f t="shared" si="2"/>
        <v>2.3439228150792246E-2</v>
      </c>
      <c r="G21" s="4">
        <f t="shared" si="3"/>
        <v>1.7057916216501212E-2</v>
      </c>
      <c r="H21" s="4">
        <f t="shared" si="4"/>
        <v>4.0267001781160161E-2</v>
      </c>
      <c r="I21" s="4">
        <f t="shared" si="5"/>
        <v>3.8507519082315866E-3</v>
      </c>
    </row>
    <row r="22" spans="1:9" x14ac:dyDescent="0.2">
      <c r="A22">
        <v>1981</v>
      </c>
      <c r="B22" s="4">
        <v>6.4899999999999999E-2</v>
      </c>
      <c r="C22" s="4">
        <v>1.6E-2</v>
      </c>
      <c r="D22" s="4">
        <f t="shared" si="0"/>
        <v>4.7199205785730669E-2</v>
      </c>
      <c r="E22" s="4">
        <f t="shared" si="1"/>
        <v>2.8965875581320688E-2</v>
      </c>
      <c r="F22" s="4">
        <f t="shared" si="2"/>
        <v>3.2978003758941554E-2</v>
      </c>
      <c r="G22" s="4">
        <f t="shared" si="3"/>
        <v>2.3059059757542855E-2</v>
      </c>
      <c r="H22" s="4">
        <f t="shared" si="4"/>
        <v>3.5583318224482241E-2</v>
      </c>
      <c r="I22" s="4">
        <f t="shared" si="5"/>
        <v>4.0650134287574247E-3</v>
      </c>
    </row>
    <row r="23" spans="1:9" x14ac:dyDescent="0.2">
      <c r="A23">
        <v>1982</v>
      </c>
      <c r="B23" s="4">
        <v>5.6599999999999998E-2</v>
      </c>
      <c r="C23" s="4">
        <v>-1.3100000000000001E-2</v>
      </c>
      <c r="D23" s="4">
        <f t="shared" si="0"/>
        <v>5.3899473636818129E-2</v>
      </c>
      <c r="E23" s="4">
        <f t="shared" si="1"/>
        <v>1.6297089582977264E-2</v>
      </c>
      <c r="F23" s="4">
        <f t="shared" si="2"/>
        <v>4.1698225138063094E-2</v>
      </c>
      <c r="G23" s="4">
        <f t="shared" si="3"/>
        <v>1.5578033584006334E-2</v>
      </c>
      <c r="H23" s="4">
        <f t="shared" si="4"/>
        <v>3.409800422886633E-2</v>
      </c>
      <c r="I23" s="4">
        <f t="shared" si="5"/>
        <v>1.2597960563240918E-2</v>
      </c>
    </row>
    <row r="24" spans="1:9" x14ac:dyDescent="0.2">
      <c r="A24">
        <v>1983</v>
      </c>
      <c r="B24" s="4">
        <v>2.9499999999999998E-2</v>
      </c>
      <c r="C24" s="4">
        <v>6.4000000000000003E-3</v>
      </c>
      <c r="D24" s="4">
        <f t="shared" si="0"/>
        <v>5.033219136696232E-2</v>
      </c>
      <c r="E24" s="4">
        <f t="shared" si="1"/>
        <v>3.0992670997136429E-3</v>
      </c>
      <c r="F24" s="4">
        <f t="shared" si="2"/>
        <v>4.5539135765537253E-2</v>
      </c>
      <c r="G24" s="4">
        <f t="shared" si="3"/>
        <v>1.60380821485262E-2</v>
      </c>
      <c r="H24" s="4">
        <f t="shared" si="4"/>
        <v>3.5855351337815478E-2</v>
      </c>
      <c r="I24" s="4">
        <f t="shared" si="5"/>
        <v>1.5512766663590583E-2</v>
      </c>
    </row>
    <row r="25" spans="1:9" x14ac:dyDescent="0.2">
      <c r="A25">
        <v>1984</v>
      </c>
      <c r="B25" s="4">
        <v>2.93E-2</v>
      </c>
      <c r="C25" s="4">
        <v>3.0099999999999998E-2</v>
      </c>
      <c r="D25" s="4">
        <f t="shared" si="0"/>
        <v>3.8465844954643558E-2</v>
      </c>
      <c r="E25" s="4">
        <f t="shared" si="1"/>
        <v>7.7984400433450674E-3</v>
      </c>
      <c r="F25" s="4">
        <f t="shared" si="2"/>
        <v>4.409896418711412E-2</v>
      </c>
      <c r="G25" s="4">
        <f t="shared" si="3"/>
        <v>1.707796838356046E-2</v>
      </c>
      <c r="H25" s="4">
        <f t="shared" si="4"/>
        <v>3.8184292233339079E-2</v>
      </c>
      <c r="I25" s="4">
        <f t="shared" si="5"/>
        <v>1.63412447129474E-2</v>
      </c>
    </row>
    <row r="26" spans="1:9" x14ac:dyDescent="0.2">
      <c r="A26">
        <v>1985</v>
      </c>
      <c r="B26" s="4">
        <v>3.44E-2</v>
      </c>
      <c r="C26" s="4">
        <v>3.6700000000000003E-2</v>
      </c>
      <c r="D26" s="4">
        <f t="shared" si="0"/>
        <v>3.1066638864430729E-2</v>
      </c>
      <c r="E26" s="4">
        <f t="shared" si="1"/>
        <v>2.4399153864351319E-2</v>
      </c>
      <c r="F26" s="4">
        <f t="shared" si="2"/>
        <v>4.2938892074104729E-2</v>
      </c>
      <c r="G26" s="4">
        <f t="shared" si="3"/>
        <v>1.521843694193592E-2</v>
      </c>
      <c r="H26" s="4">
        <f t="shared" si="4"/>
        <v>4.1627753686341862E-2</v>
      </c>
      <c r="I26" s="4">
        <f t="shared" si="5"/>
        <v>2.0998307047960907E-2</v>
      </c>
    </row>
    <row r="27" spans="1:9" x14ac:dyDescent="0.2">
      <c r="A27">
        <v>1986</v>
      </c>
      <c r="B27" s="4">
        <v>7.4999999999999997E-3</v>
      </c>
      <c r="C27" s="4">
        <v>1.8599999999999998E-2</v>
      </c>
      <c r="D27" s="4">
        <f t="shared" si="0"/>
        <v>2.3732652984818969E-2</v>
      </c>
      <c r="E27" s="4">
        <f t="shared" si="1"/>
        <v>2.8466387064000287E-2</v>
      </c>
      <c r="F27" s="4">
        <f t="shared" si="2"/>
        <v>3.1458777147037154E-2</v>
      </c>
      <c r="G27" s="4">
        <f t="shared" si="3"/>
        <v>1.5738427471390537E-2</v>
      </c>
      <c r="H27" s="4">
        <f t="shared" si="4"/>
        <v>3.748416935655996E-2</v>
      </c>
      <c r="I27" s="4">
        <f t="shared" si="5"/>
        <v>2.0098317860515635E-2</v>
      </c>
    </row>
    <row r="28" spans="1:9" x14ac:dyDescent="0.2">
      <c r="A28">
        <v>1987</v>
      </c>
      <c r="B28" s="4">
        <v>1.44E-2</v>
      </c>
      <c r="C28" s="4">
        <v>1.5900000000000001E-2</v>
      </c>
      <c r="D28" s="4">
        <f t="shared" si="0"/>
        <v>1.876601613653861E-2</v>
      </c>
      <c r="E28" s="4">
        <f t="shared" si="1"/>
        <v>2.3732907040766804E-2</v>
      </c>
      <c r="F28" s="4">
        <f t="shared" si="2"/>
        <v>2.3019473997237583E-2</v>
      </c>
      <c r="G28" s="4">
        <f t="shared" si="3"/>
        <v>2.1539427354255736E-2</v>
      </c>
      <c r="H28" s="4">
        <f t="shared" si="4"/>
        <v>3.3798147703492987E-2</v>
      </c>
      <c r="I28" s="4">
        <f t="shared" si="5"/>
        <v>1.5798876716047516E-2</v>
      </c>
    </row>
    <row r="29" spans="1:9" x14ac:dyDescent="0.2">
      <c r="A29">
        <v>1988</v>
      </c>
      <c r="B29" s="4">
        <v>1.8700000000000001E-2</v>
      </c>
      <c r="C29" s="4">
        <v>3.2800000000000003E-2</v>
      </c>
      <c r="D29" s="4">
        <f t="shared" si="0"/>
        <v>1.3533226935635412E-2</v>
      </c>
      <c r="E29" s="4">
        <f t="shared" si="1"/>
        <v>2.2433058659132143E-2</v>
      </c>
      <c r="F29" s="4">
        <f t="shared" si="2"/>
        <v>2.0859520650844843E-2</v>
      </c>
      <c r="G29" s="4">
        <f t="shared" si="3"/>
        <v>2.6819669136472157E-2</v>
      </c>
      <c r="H29" s="4">
        <f t="shared" si="4"/>
        <v>2.7198893174542604E-2</v>
      </c>
      <c r="I29" s="4">
        <f t="shared" si="5"/>
        <v>1.8198699135794527E-2</v>
      </c>
    </row>
    <row r="30" spans="1:9" x14ac:dyDescent="0.2">
      <c r="A30">
        <v>1989</v>
      </c>
      <c r="B30" s="4">
        <v>3.1600000000000003E-2</v>
      </c>
      <c r="C30" s="4">
        <v>4.3299999999999998E-2</v>
      </c>
      <c r="D30" s="4">
        <f t="shared" si="0"/>
        <v>2.1566399653309531E-2</v>
      </c>
      <c r="E30" s="4">
        <f t="shared" si="1"/>
        <v>3.0666029837490782E-2</v>
      </c>
      <c r="F30" s="4">
        <f t="shared" si="2"/>
        <v>2.1319477605686643E-2</v>
      </c>
      <c r="G30" s="4">
        <f t="shared" si="3"/>
        <v>2.9459443227281668E-2</v>
      </c>
      <c r="H30" s="4">
        <f t="shared" si="4"/>
        <v>2.3628131665290653E-2</v>
      </c>
      <c r="I30" s="4">
        <f t="shared" si="5"/>
        <v>2.6256416392968163E-2</v>
      </c>
    </row>
    <row r="31" spans="1:9" x14ac:dyDescent="0.2">
      <c r="A31">
        <v>1990</v>
      </c>
      <c r="B31" s="4">
        <v>5.3999999999999999E-2</v>
      </c>
      <c r="C31" s="4">
        <v>3.6700000000000003E-2</v>
      </c>
      <c r="D31" s="4">
        <f t="shared" si="0"/>
        <v>3.4765603591040417E-2</v>
      </c>
      <c r="E31" s="4">
        <f t="shared" si="1"/>
        <v>3.759990613612274E-2</v>
      </c>
      <c r="F31" s="4">
        <f t="shared" si="2"/>
        <v>2.5238657879427251E-2</v>
      </c>
      <c r="G31" s="4">
        <f t="shared" si="3"/>
        <v>2.9459443227281668E-2</v>
      </c>
      <c r="H31" s="4">
        <f t="shared" si="4"/>
        <v>2.7127558896154369E-2</v>
      </c>
      <c r="I31" s="4">
        <f t="shared" si="5"/>
        <v>3.0585285199521195E-2</v>
      </c>
    </row>
    <row r="32" spans="1:9" x14ac:dyDescent="0.2">
      <c r="A32">
        <v>1991</v>
      </c>
      <c r="B32" s="4">
        <v>5.8599999999999999E-2</v>
      </c>
      <c r="C32" s="4">
        <v>-9.1999999999999998E-3</v>
      </c>
      <c r="D32" s="4">
        <f t="shared" si="0"/>
        <v>4.8065971455372392E-2</v>
      </c>
      <c r="E32" s="4">
        <f t="shared" si="1"/>
        <v>2.3597274461010898E-2</v>
      </c>
      <c r="F32" s="4">
        <f t="shared" si="2"/>
        <v>3.545838209277008E-2</v>
      </c>
      <c r="G32" s="4">
        <f t="shared" si="3"/>
        <v>2.3898221227270255E-2</v>
      </c>
      <c r="H32" s="4">
        <f t="shared" si="4"/>
        <v>3.1312656930793992E-2</v>
      </c>
      <c r="I32" s="4">
        <f t="shared" si="5"/>
        <v>2.4970026692002989E-2</v>
      </c>
    </row>
    <row r="33" spans="1:9" x14ac:dyDescent="0.2">
      <c r="A33">
        <v>1992</v>
      </c>
      <c r="B33" s="4">
        <v>4.0399999999999998E-2</v>
      </c>
      <c r="C33" s="4">
        <v>-4.0000000000000002E-4</v>
      </c>
      <c r="D33" s="4">
        <f t="shared" si="0"/>
        <v>5.0999701610791703E-2</v>
      </c>
      <c r="E33" s="4">
        <f t="shared" si="1"/>
        <v>9.0313555260905787E-3</v>
      </c>
      <c r="F33" s="4">
        <f t="shared" si="2"/>
        <v>4.065893621925909E-2</v>
      </c>
      <c r="G33" s="4">
        <f t="shared" si="3"/>
        <v>2.0637747970781106E-2</v>
      </c>
      <c r="H33" s="4">
        <f t="shared" si="4"/>
        <v>3.2169751302461691E-2</v>
      </c>
      <c r="I33" s="4">
        <f t="shared" si="5"/>
        <v>1.9669805667021478E-2</v>
      </c>
    </row>
    <row r="34" spans="1:9" x14ac:dyDescent="0.2">
      <c r="A34">
        <v>1993</v>
      </c>
      <c r="B34" s="4">
        <v>3.2899999999999999E-2</v>
      </c>
      <c r="C34" s="4">
        <v>-1.2999999999999999E-3</v>
      </c>
      <c r="D34" s="4">
        <f t="shared" si="0"/>
        <v>4.3966084730598709E-2</v>
      </c>
      <c r="E34" s="4">
        <f t="shared" si="1"/>
        <v>-3.6334114819993601E-3</v>
      </c>
      <c r="F34" s="4">
        <f t="shared" si="2"/>
        <v>4.3499398433027636E-2</v>
      </c>
      <c r="G34" s="4">
        <f t="shared" si="3"/>
        <v>1.38176471442506E-2</v>
      </c>
      <c r="H34" s="4">
        <f t="shared" si="4"/>
        <v>3.5798822821774934E-2</v>
      </c>
      <c r="I34" s="4">
        <f t="shared" si="5"/>
        <v>1.6826675674295188E-2</v>
      </c>
    </row>
    <row r="35" spans="1:9" x14ac:dyDescent="0.2">
      <c r="A35">
        <v>1994</v>
      </c>
      <c r="B35" s="4">
        <v>8.5000000000000006E-3</v>
      </c>
      <c r="C35" s="4">
        <v>1.2699999999999999E-2</v>
      </c>
      <c r="D35" s="4">
        <f t="shared" si="0"/>
        <v>2.7265739528672839E-2</v>
      </c>
      <c r="E35" s="4">
        <f t="shared" si="1"/>
        <v>3.6664620024851047E-3</v>
      </c>
      <c r="F35" s="4">
        <f t="shared" si="2"/>
        <v>3.8878421991384471E-2</v>
      </c>
      <c r="G35" s="4">
        <f t="shared" si="3"/>
        <v>7.6987020027701192E-3</v>
      </c>
      <c r="H35" s="4">
        <f t="shared" si="4"/>
        <v>3.49557640288225E-2</v>
      </c>
      <c r="I35" s="4">
        <f t="shared" si="5"/>
        <v>1.6369522313070206E-2</v>
      </c>
    </row>
    <row r="36" spans="1:9" x14ac:dyDescent="0.2">
      <c r="A36">
        <v>1995</v>
      </c>
      <c r="B36" s="4">
        <v>1.7999999999999999E-2</v>
      </c>
      <c r="C36" s="4">
        <v>4.7999999999999996E-3</v>
      </c>
      <c r="D36" s="4">
        <f t="shared" si="0"/>
        <v>1.9799495875361117E-2</v>
      </c>
      <c r="E36" s="4">
        <f t="shared" si="1"/>
        <v>5.3998357765294713E-3</v>
      </c>
      <c r="F36" s="4">
        <f t="shared" si="2"/>
        <v>3.1678473849822808E-2</v>
      </c>
      <c r="G36" s="4">
        <f t="shared" si="3"/>
        <v>1.3197378976315122E-3</v>
      </c>
      <c r="H36" s="4">
        <f t="shared" si="4"/>
        <v>3.4855747476115084E-2</v>
      </c>
      <c r="I36" s="4">
        <f t="shared" si="5"/>
        <v>1.2369699469729767E-2</v>
      </c>
    </row>
    <row r="37" spans="1:9" x14ac:dyDescent="0.2">
      <c r="A37">
        <v>1996</v>
      </c>
      <c r="B37" s="4">
        <v>8.0999999999999996E-3</v>
      </c>
      <c r="C37" s="4">
        <v>5.4000000000000003E-3</v>
      </c>
      <c r="D37" s="4">
        <f t="shared" si="0"/>
        <v>1.1533228669875939E-2</v>
      </c>
      <c r="E37" s="4">
        <f t="shared" si="1"/>
        <v>7.6332688614826338E-3</v>
      </c>
      <c r="F37" s="4">
        <f t="shared" si="2"/>
        <v>2.1579152257515943E-2</v>
      </c>
      <c r="G37" s="4">
        <f t="shared" si="3"/>
        <v>4.2398745556084805E-3</v>
      </c>
      <c r="H37" s="4">
        <f t="shared" si="4"/>
        <v>3.1498157287757067E-2</v>
      </c>
      <c r="I37" s="4">
        <f t="shared" si="5"/>
        <v>6.9562086970336168E-3</v>
      </c>
    </row>
    <row r="38" spans="1:9" x14ac:dyDescent="0.2">
      <c r="A38">
        <v>1997</v>
      </c>
      <c r="B38" s="4">
        <v>5.1999999999999998E-3</v>
      </c>
      <c r="C38" s="4">
        <v>2.3400000000000001E-2</v>
      </c>
      <c r="D38" s="4">
        <f t="shared" si="0"/>
        <v>1.0433183207624097E-2</v>
      </c>
      <c r="E38" s="4">
        <f t="shared" si="1"/>
        <v>1.1199627656750977E-2</v>
      </c>
      <c r="F38" s="4">
        <f t="shared" si="2"/>
        <v>1.4539485855593171E-2</v>
      </c>
      <c r="G38" s="4">
        <f t="shared" si="3"/>
        <v>8.9996423043743334E-3</v>
      </c>
      <c r="H38" s="4">
        <f t="shared" si="4"/>
        <v>2.4526839219731755E-2</v>
      </c>
      <c r="I38" s="4">
        <f t="shared" si="5"/>
        <v>5.0566653847567977E-3</v>
      </c>
    </row>
    <row r="39" spans="1:9" x14ac:dyDescent="0.2">
      <c r="A39">
        <v>1998</v>
      </c>
      <c r="B39" s="4">
        <v>2.0000000000000001E-4</v>
      </c>
      <c r="C39" s="4">
        <v>2.9899999999999999E-2</v>
      </c>
      <c r="D39" s="4">
        <f t="shared" si="0"/>
        <v>4.4999467687176775E-3</v>
      </c>
      <c r="E39" s="4">
        <f t="shared" si="1"/>
        <v>1.9566129808552546E-2</v>
      </c>
      <c r="F39" s="4">
        <f t="shared" si="2"/>
        <v>7.9998310768587544E-3</v>
      </c>
      <c r="G39" s="4">
        <f t="shared" si="3"/>
        <v>1.5239506313832862E-2</v>
      </c>
      <c r="H39" s="4">
        <f t="shared" si="4"/>
        <v>1.6184736168668223E-2</v>
      </c>
      <c r="I39" s="4">
        <f t="shared" si="5"/>
        <v>1.0642240081168097E-2</v>
      </c>
    </row>
    <row r="40" spans="1:9" x14ac:dyDescent="0.2">
      <c r="A40">
        <v>1999</v>
      </c>
      <c r="B40" s="4">
        <v>8.0999999999999996E-3</v>
      </c>
      <c r="C40" s="4">
        <v>1.6899999999999998E-2</v>
      </c>
      <c r="D40" s="4">
        <f t="shared" si="0"/>
        <v>4.4999467687176775E-3</v>
      </c>
      <c r="E40" s="4">
        <f t="shared" si="1"/>
        <v>2.3399859199585649E-2</v>
      </c>
      <c r="F40" s="4">
        <f t="shared" si="2"/>
        <v>7.9198313489570182E-3</v>
      </c>
      <c r="G40" s="4">
        <f t="shared" si="3"/>
        <v>1.6079513532744727E-2</v>
      </c>
      <c r="H40" s="4">
        <f t="shared" si="4"/>
        <v>1.1570928900553668E-2</v>
      </c>
      <c r="I40" s="4">
        <f t="shared" si="5"/>
        <v>1.3113758314588608E-2</v>
      </c>
    </row>
    <row r="41" spans="1:9" x14ac:dyDescent="0.2">
      <c r="A41">
        <v>2000</v>
      </c>
      <c r="B41" s="4">
        <v>1.5599999999999999E-2</v>
      </c>
      <c r="C41" s="4">
        <v>3.9399999999999998E-2</v>
      </c>
      <c r="D41" s="4">
        <f t="shared" si="0"/>
        <v>7.9664690043586006E-3</v>
      </c>
      <c r="E41" s="4">
        <f t="shared" si="1"/>
        <v>2.8732908172798943E-2</v>
      </c>
      <c r="F41" s="4">
        <f t="shared" si="2"/>
        <v>7.4398751182798151E-3</v>
      </c>
      <c r="G41" s="4">
        <f t="shared" si="3"/>
        <v>2.2999336446332563E-2</v>
      </c>
      <c r="H41" s="4">
        <f t="shared" si="4"/>
        <v>9.0998441294800614E-3</v>
      </c>
      <c r="I41" s="4">
        <f t="shared" si="5"/>
        <v>1.8927868015481408E-2</v>
      </c>
    </row>
    <row r="42" spans="1:9" x14ac:dyDescent="0.2">
      <c r="A42">
        <v>2001</v>
      </c>
      <c r="B42" s="4">
        <v>9.9000000000000008E-3</v>
      </c>
      <c r="C42" s="4">
        <v>1.3100000000000001E-2</v>
      </c>
      <c r="D42" s="4">
        <f t="shared" si="0"/>
        <v>1.1199948906266854E-2</v>
      </c>
      <c r="E42" s="4">
        <f t="shared" si="1"/>
        <v>2.3132659978585934E-2</v>
      </c>
      <c r="F42" s="4">
        <f t="shared" si="2"/>
        <v>7.7998701503787515E-3</v>
      </c>
      <c r="G42" s="4">
        <f t="shared" si="3"/>
        <v>2.4539560025985452E-2</v>
      </c>
      <c r="H42" s="4">
        <f t="shared" si="4"/>
        <v>9.2998441291456402E-3</v>
      </c>
      <c r="I42" s="4">
        <f t="shared" si="5"/>
        <v>1.8985014333082972E-2</v>
      </c>
    </row>
    <row r="43" spans="1:9" x14ac:dyDescent="0.2">
      <c r="A43">
        <v>2002</v>
      </c>
      <c r="B43" s="4">
        <v>6.4000000000000003E-3</v>
      </c>
      <c r="C43" s="4">
        <v>1.6000000000000001E-3</v>
      </c>
      <c r="D43" s="4">
        <f t="shared" si="0"/>
        <v>1.0633261463709687E-2</v>
      </c>
      <c r="E43" s="4">
        <f t="shared" si="1"/>
        <v>1.8032082072224398E-2</v>
      </c>
      <c r="F43" s="4">
        <f t="shared" si="2"/>
        <v>8.0398752377561777E-3</v>
      </c>
      <c r="G43" s="4">
        <f t="shared" si="3"/>
        <v>2.0179130195614903E-2</v>
      </c>
      <c r="H43" s="4">
        <f t="shared" si="4"/>
        <v>7.6427630525159884E-3</v>
      </c>
      <c r="I43" s="4">
        <f t="shared" si="5"/>
        <v>1.8527800363031588E-2</v>
      </c>
    </row>
    <row r="44" spans="1:9" x14ac:dyDescent="0.2">
      <c r="A44">
        <v>2003</v>
      </c>
      <c r="B44" s="4">
        <v>6.4000000000000003E-3</v>
      </c>
      <c r="C44" s="4">
        <v>4.0000000000000002E-4</v>
      </c>
      <c r="D44" s="4">
        <f t="shared" si="0"/>
        <v>7.5666530566564916E-3</v>
      </c>
      <c r="E44" s="4">
        <f t="shared" si="1"/>
        <v>5.0331694680636474E-3</v>
      </c>
      <c r="F44" s="4">
        <f t="shared" si="2"/>
        <v>9.2799416987787708E-3</v>
      </c>
      <c r="G44" s="4">
        <f t="shared" si="3"/>
        <v>1.4279007508093855E-2</v>
      </c>
      <c r="H44" s="4">
        <f t="shared" si="4"/>
        <v>7.399905250736083E-3</v>
      </c>
      <c r="I44" s="4">
        <f t="shared" si="5"/>
        <v>1.7813405576120545E-2</v>
      </c>
    </row>
    <row r="45" spans="1:9" x14ac:dyDescent="0.2">
      <c r="A45">
        <v>2004</v>
      </c>
      <c r="B45" s="4">
        <v>8.0000000000000002E-3</v>
      </c>
      <c r="C45" s="4">
        <v>2.7799999999999998E-2</v>
      </c>
      <c r="D45" s="4">
        <f t="shared" si="0"/>
        <v>6.9333304890335512E-3</v>
      </c>
      <c r="E45" s="4">
        <f t="shared" si="1"/>
        <v>9.932534215536748E-3</v>
      </c>
      <c r="F45" s="4">
        <f t="shared" si="2"/>
        <v>9.2599414548004688E-3</v>
      </c>
      <c r="G45" s="4">
        <f t="shared" si="3"/>
        <v>1.6458855356873414E-2</v>
      </c>
      <c r="H45" s="4">
        <f t="shared" si="4"/>
        <v>7.7999092501528366E-3</v>
      </c>
      <c r="I45" s="4">
        <f t="shared" si="5"/>
        <v>1.844193004788508E-2</v>
      </c>
    </row>
    <row r="46" spans="1:9" x14ac:dyDescent="0.2">
      <c r="A46">
        <v>2005</v>
      </c>
      <c r="B46" s="4">
        <v>1.17E-2</v>
      </c>
      <c r="C46" s="4">
        <v>3.1199999999999999E-2</v>
      </c>
      <c r="D46" s="4">
        <f t="shared" si="0"/>
        <v>8.6999753689553927E-3</v>
      </c>
      <c r="E46" s="4">
        <f t="shared" si="1"/>
        <v>1.9799049595846441E-2</v>
      </c>
      <c r="F46" s="4">
        <f t="shared" si="2"/>
        <v>8.4799787339591148E-3</v>
      </c>
      <c r="G46" s="4">
        <f t="shared" si="3"/>
        <v>1.4819177682326767E-2</v>
      </c>
      <c r="H46" s="4">
        <f t="shared" si="4"/>
        <v>9.4428102787276202E-3</v>
      </c>
      <c r="I46" s="4">
        <f t="shared" si="5"/>
        <v>1.8627622026372137E-2</v>
      </c>
    </row>
    <row r="47" spans="1:9" x14ac:dyDescent="0.2">
      <c r="A47">
        <v>2006</v>
      </c>
      <c r="B47" s="4">
        <v>1.06E-2</v>
      </c>
      <c r="C47" s="4">
        <v>3.9899999999999998E-2</v>
      </c>
      <c r="D47" s="4">
        <f t="shared" si="0"/>
        <v>1.0099987967805646E-2</v>
      </c>
      <c r="E47" s="4">
        <f t="shared" si="1"/>
        <v>3.2966536900460142E-2</v>
      </c>
      <c r="F47" s="4">
        <f t="shared" si="2"/>
        <v>8.6199763541259244E-3</v>
      </c>
      <c r="G47" s="4">
        <f t="shared" si="3"/>
        <v>2.0178695383890499E-2</v>
      </c>
      <c r="H47" s="4">
        <f t="shared" si="4"/>
        <v>9.7999541050199923E-3</v>
      </c>
      <c r="I47" s="4">
        <f t="shared" si="5"/>
        <v>2.1913069284863695E-2</v>
      </c>
    </row>
    <row r="48" spans="1:9" x14ac:dyDescent="0.2">
      <c r="A48">
        <v>2007</v>
      </c>
      <c r="B48" s="4">
        <v>7.3000000000000001E-3</v>
      </c>
      <c r="C48" s="4">
        <v>4.1099999999999998E-2</v>
      </c>
      <c r="D48" s="4">
        <f t="shared" si="0"/>
        <v>9.8666491904708664E-3</v>
      </c>
      <c r="E48" s="4">
        <f t="shared" si="1"/>
        <v>3.7399902734406965E-2</v>
      </c>
      <c r="F48" s="4">
        <f t="shared" si="2"/>
        <v>8.7999797019193693E-3</v>
      </c>
      <c r="G48" s="4">
        <f t="shared" si="3"/>
        <v>2.8078914961213286E-2</v>
      </c>
      <c r="H48" s="4">
        <f t="shared" si="4"/>
        <v>8.614266409935567E-3</v>
      </c>
      <c r="I48" s="4">
        <f t="shared" si="5"/>
        <v>2.2155882207840705E-2</v>
      </c>
    </row>
    <row r="49" spans="1:9" x14ac:dyDescent="0.2">
      <c r="A49">
        <v>2008</v>
      </c>
      <c r="B49" s="4">
        <v>2.4299999999999999E-2</v>
      </c>
      <c r="C49" s="4">
        <v>2.1499999999999998E-2</v>
      </c>
      <c r="D49" s="4">
        <f t="shared" si="0"/>
        <v>1.4066395835001799E-2</v>
      </c>
      <c r="E49" s="4">
        <f t="shared" si="1"/>
        <v>3.4166264476212405E-2</v>
      </c>
      <c r="F49" s="4">
        <f t="shared" si="2"/>
        <v>1.2379809325437918E-2</v>
      </c>
      <c r="G49" s="4">
        <f t="shared" si="3"/>
        <v>3.2299726786717997E-2</v>
      </c>
      <c r="H49" s="4">
        <f t="shared" si="4"/>
        <v>1.0671255890628117E-2</v>
      </c>
      <c r="I49" s="4">
        <f t="shared" si="5"/>
        <v>2.335594766825011E-2</v>
      </c>
    </row>
    <row r="50" spans="1:9" x14ac:dyDescent="0.2">
      <c r="A50">
        <v>2009</v>
      </c>
      <c r="B50" s="4">
        <v>-4.7999999999999996E-3</v>
      </c>
      <c r="C50" s="4">
        <v>-2.2200000000000001E-2</v>
      </c>
      <c r="D50" s="4">
        <f t="shared" si="0"/>
        <v>8.9326210639342207E-3</v>
      </c>
      <c r="E50" s="4">
        <f t="shared" si="1"/>
        <v>1.346316646294099E-2</v>
      </c>
      <c r="F50" s="4">
        <f t="shared" si="2"/>
        <v>9.8195661339985918E-3</v>
      </c>
      <c r="G50" s="4">
        <f t="shared" si="3"/>
        <v>2.2297276805105071E-2</v>
      </c>
      <c r="H50" s="4">
        <f t="shared" si="4"/>
        <v>9.0711107512504441E-3</v>
      </c>
      <c r="I50" s="4">
        <f t="shared" si="5"/>
        <v>1.9954861056859841E-2</v>
      </c>
    </row>
    <row r="51" spans="1:9" x14ac:dyDescent="0.2">
      <c r="A51">
        <v>2010</v>
      </c>
      <c r="B51" s="4">
        <v>6.8999999999999999E-3</v>
      </c>
      <c r="C51" s="4">
        <v>0.03</v>
      </c>
      <c r="D51" s="4">
        <f t="shared" si="0"/>
        <v>8.7992853761846845E-3</v>
      </c>
      <c r="E51" s="4">
        <f t="shared" si="1"/>
        <v>9.7640517912367386E-3</v>
      </c>
      <c r="F51" s="4">
        <f t="shared" si="2"/>
        <v>8.8595657540082584E-3</v>
      </c>
      <c r="G51" s="4">
        <f t="shared" si="3"/>
        <v>2.2057297013390098E-2</v>
      </c>
      <c r="H51" s="4">
        <f t="shared" si="4"/>
        <v>9.1425410774803595E-3</v>
      </c>
      <c r="I51" s="4">
        <f t="shared" si="5"/>
        <v>2.4183722944343344E-2</v>
      </c>
    </row>
    <row r="52" spans="1:9" x14ac:dyDescent="0.2">
      <c r="A52">
        <v>2011</v>
      </c>
      <c r="B52" s="4">
        <v>2.3E-3</v>
      </c>
      <c r="C52" s="4">
        <v>1.6899999999999998E-2</v>
      </c>
      <c r="D52" s="4">
        <f t="shared" si="0"/>
        <v>1.4665508563069807E-3</v>
      </c>
      <c r="E52" s="4">
        <f t="shared" si="1"/>
        <v>8.2308748665838039E-3</v>
      </c>
      <c r="F52" s="4">
        <f t="shared" si="2"/>
        <v>7.1995395342128177E-3</v>
      </c>
      <c r="G52" s="4">
        <f t="shared" si="3"/>
        <v>1.7457694436316729E-2</v>
      </c>
      <c r="H52" s="4">
        <f t="shared" si="4"/>
        <v>8.3282261692403381E-3</v>
      </c>
      <c r="I52" s="4">
        <f t="shared" si="5"/>
        <v>2.2626563659358112E-2</v>
      </c>
    </row>
    <row r="53" spans="1:9" x14ac:dyDescent="0.2">
      <c r="A53">
        <v>2012</v>
      </c>
      <c r="B53" s="4">
        <v>-6.8999999999999999E-3</v>
      </c>
      <c r="C53" s="4">
        <v>1.01E-2</v>
      </c>
      <c r="D53" s="4">
        <f t="shared" si="0"/>
        <v>7.6650208767148342E-4</v>
      </c>
      <c r="E53" s="4">
        <f t="shared" si="1"/>
        <v>1.8999659038314576E-2</v>
      </c>
      <c r="F53" s="4">
        <f t="shared" si="2"/>
        <v>4.3593810732716065E-3</v>
      </c>
      <c r="G53" s="4">
        <f t="shared" si="3"/>
        <v>1.1258391211640628E-2</v>
      </c>
      <c r="H53" s="4">
        <f t="shared" si="4"/>
        <v>5.670961089677462E-3</v>
      </c>
      <c r="I53" s="4">
        <f t="shared" si="5"/>
        <v>1.9612263787564643E-2</v>
      </c>
    </row>
    <row r="54" spans="1:9" x14ac:dyDescent="0.2">
      <c r="A54">
        <v>2013</v>
      </c>
      <c r="B54" s="4">
        <v>-2.2000000000000001E-3</v>
      </c>
      <c r="C54" s="4">
        <v>1.8499999999999999E-2</v>
      </c>
      <c r="D54" s="4">
        <f t="shared" si="0"/>
        <v>-2.2667372127784802E-3</v>
      </c>
      <c r="E54" s="4">
        <f t="shared" si="1"/>
        <v>1.5166600364651117E-2</v>
      </c>
      <c r="F54" s="4">
        <f t="shared" si="2"/>
        <v>-9.4012397146059357E-4</v>
      </c>
      <c r="G54" s="4">
        <f t="shared" si="3"/>
        <v>1.0658445450232534E-2</v>
      </c>
      <c r="H54" s="4">
        <f t="shared" si="4"/>
        <v>3.8423794799911093E-3</v>
      </c>
      <c r="I54" s="4">
        <f t="shared" si="5"/>
        <v>1.6555460656022092E-2</v>
      </c>
    </row>
    <row r="55" spans="1:9" x14ac:dyDescent="0.2">
      <c r="A55">
        <v>2014</v>
      </c>
      <c r="B55" s="4">
        <v>-1E-4</v>
      </c>
      <c r="C55" s="4">
        <v>2.4500000000000001E-2</v>
      </c>
      <c r="D55" s="4">
        <f t="shared" si="0"/>
        <v>-3.066707079355524E-3</v>
      </c>
      <c r="E55" s="4">
        <f t="shared" si="1"/>
        <v>1.7699825629449606E-2</v>
      </c>
      <c r="F55" s="4">
        <f t="shared" si="2"/>
        <v>-1.0535994476867927E-7</v>
      </c>
      <c r="G55" s="4">
        <f t="shared" si="3"/>
        <v>1.9999769926627664E-2</v>
      </c>
      <c r="H55" s="4">
        <f t="shared" si="4"/>
        <v>2.7852396476504282E-3</v>
      </c>
      <c r="I55" s="4">
        <f t="shared" si="5"/>
        <v>1.418444528486873E-2</v>
      </c>
    </row>
    <row r="56" spans="1:9" x14ac:dyDescent="0.2">
      <c r="A56">
        <v>2015</v>
      </c>
      <c r="B56" s="4">
        <v>-1.14E-2</v>
      </c>
      <c r="C56" s="4">
        <v>1.3299999999999999E-2</v>
      </c>
      <c r="D56" s="4">
        <f t="shared" si="0"/>
        <v>-4.5667870857357684E-3</v>
      </c>
      <c r="E56" s="4">
        <f t="shared" si="1"/>
        <v>1.8766561975482432E-2</v>
      </c>
      <c r="F56" s="4">
        <f t="shared" si="2"/>
        <v>-3.6601207379618472E-3</v>
      </c>
      <c r="G56" s="4">
        <f t="shared" si="3"/>
        <v>1.6659880788949977E-2</v>
      </c>
      <c r="H56" s="4">
        <f t="shared" si="4"/>
        <v>-2.3144434810689063E-3</v>
      </c>
      <c r="I56" s="4">
        <f t="shared" si="5"/>
        <v>1.3013061233891676E-2</v>
      </c>
    </row>
    <row r="57" spans="1:9" x14ac:dyDescent="0.2">
      <c r="A57">
        <v>2016</v>
      </c>
      <c r="B57" s="4">
        <v>-4.3E-3</v>
      </c>
      <c r="C57" s="4">
        <v>1.6E-2</v>
      </c>
      <c r="D57" s="4">
        <f t="shared" si="0"/>
        <v>-5.2667754179367421E-3</v>
      </c>
      <c r="E57" s="4">
        <f t="shared" si="1"/>
        <v>1.7933219477853868E-2</v>
      </c>
      <c r="F57" s="4">
        <f t="shared" si="2"/>
        <v>-4.9800769126875366E-3</v>
      </c>
      <c r="G57" s="4">
        <f t="shared" si="3"/>
        <v>1.64798805732147E-2</v>
      </c>
      <c r="H57" s="4">
        <f t="shared" si="4"/>
        <v>-2.2430132871988917E-3</v>
      </c>
      <c r="I57" s="4">
        <f t="shared" si="5"/>
        <v>1.8471232430798068E-2</v>
      </c>
    </row>
    <row r="58" spans="1:9" x14ac:dyDescent="0.2">
      <c r="A58">
        <v>2017</v>
      </c>
      <c r="B58" s="4">
        <v>5.3E-3</v>
      </c>
      <c r="C58" s="4">
        <v>1.6199999999999999E-2</v>
      </c>
      <c r="D58" s="4">
        <f t="shared" si="0"/>
        <v>-3.4669008173437987E-3</v>
      </c>
      <c r="E58" s="4">
        <f t="shared" si="1"/>
        <v>1.5166657923430193E-2</v>
      </c>
      <c r="F58" s="4">
        <f t="shared" si="2"/>
        <v>-2.5401491371610518E-3</v>
      </c>
      <c r="G58" s="4">
        <f t="shared" si="3"/>
        <v>1.7699928634101525E-2</v>
      </c>
      <c r="H58" s="4">
        <f t="shared" si="4"/>
        <v>-2.4715653860596376E-3</v>
      </c>
      <c r="I58" s="4">
        <f t="shared" si="5"/>
        <v>1.649991451509436E-2</v>
      </c>
    </row>
    <row r="59" spans="1:9" x14ac:dyDescent="0.2">
      <c r="A59">
        <v>2018</v>
      </c>
      <c r="B59" s="4">
        <v>9.4000000000000004E-3</v>
      </c>
      <c r="C59" s="4">
        <v>2.5399999999999999E-2</v>
      </c>
      <c r="D59" s="4">
        <f t="shared" si="0"/>
        <v>3.4665018584689733E-3</v>
      </c>
      <c r="E59" s="4">
        <f t="shared" si="1"/>
        <v>1.9199903887027858E-2</v>
      </c>
      <c r="F59" s="4">
        <f t="shared" si="2"/>
        <v>-2.2026467124192095E-4</v>
      </c>
      <c r="G59" s="4">
        <f t="shared" si="3"/>
        <v>1.9079879516112896E-2</v>
      </c>
      <c r="H59" s="4">
        <f t="shared" si="4"/>
        <v>-1.4573589276380972E-3</v>
      </c>
      <c r="I59" s="4">
        <f t="shared" si="5"/>
        <v>1.7714151147444568E-2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90676-45DC-6044-96D5-62C7E501134C}">
  <dimension ref="A1:K60"/>
  <sheetViews>
    <sheetView workbookViewId="0">
      <selection activeCell="G15" sqref="G15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11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  <c r="J1" s="5" t="s">
        <v>1</v>
      </c>
      <c r="K1" s="5" t="s">
        <v>2</v>
      </c>
    </row>
    <row r="2" spans="1:11" x14ac:dyDescent="0.2">
      <c r="A2">
        <v>1961</v>
      </c>
      <c r="B2" s="4">
        <v>3.5400000000000001E-2</v>
      </c>
      <c r="C2" s="4">
        <v>5.5399999999999998E-2</v>
      </c>
      <c r="F2" s="4"/>
      <c r="G2" s="4"/>
      <c r="H2" s="4"/>
      <c r="I2" s="4"/>
      <c r="J2" s="4"/>
      <c r="K2" s="4"/>
    </row>
    <row r="3" spans="1:11" x14ac:dyDescent="0.2">
      <c r="A3">
        <v>1962</v>
      </c>
      <c r="B3" s="4">
        <v>4.3799999999999999E-2</v>
      </c>
      <c r="C3" s="4">
        <v>2.6499999999999999E-2</v>
      </c>
      <c r="F3" s="4"/>
      <c r="G3" s="4"/>
      <c r="H3" s="4"/>
      <c r="I3" s="4"/>
      <c r="J3" s="4"/>
      <c r="K3" s="4"/>
    </row>
    <row r="4" spans="1:11" x14ac:dyDescent="0.2">
      <c r="A4">
        <v>1963</v>
      </c>
      <c r="B4" s="4">
        <v>2.7099999999999999E-2</v>
      </c>
      <c r="C4" s="4">
        <v>4.1399999999999999E-2</v>
      </c>
      <c r="D4" s="4">
        <f>(($B2+100)*($B3+100)*($B4+100))^(1/3)-100</f>
        <v>3.5433101004613832E-2</v>
      </c>
      <c r="E4" s="4">
        <f>(($C2+100)*($C3+100)*($C4+100))^(1/3)-100</f>
        <v>4.1099304050604246E-2</v>
      </c>
      <c r="F4" s="4"/>
      <c r="G4" s="4"/>
      <c r="H4" s="4"/>
      <c r="I4" s="4"/>
      <c r="J4" s="4">
        <f>(($B2+100)*($B3+100)*($B4+100))^(1/3)-100</f>
        <v>3.5433101004613832E-2</v>
      </c>
      <c r="K4" s="4">
        <f>(($C6+100)*($C5+100)*($C4+100))^(1/3)-100</f>
        <v>4.5799371112821063E-2</v>
      </c>
    </row>
    <row r="5" spans="1:11" x14ac:dyDescent="0.2">
      <c r="A5">
        <v>1964</v>
      </c>
      <c r="B5" s="4">
        <v>3.8699999999999998E-2</v>
      </c>
      <c r="C5" s="4">
        <v>6.1199999999999997E-2</v>
      </c>
      <c r="D5" s="4">
        <f t="shared" ref="D5:D59" si="0">(($B3+100)*($B4+100)*($B5+100))^(1/3)-100</f>
        <v>3.6533089273120822E-2</v>
      </c>
      <c r="E5" s="4">
        <f t="shared" ref="E5:E59" si="1">(($C3+100)*($C4+100)*($C5+100))^(1/3)-100</f>
        <v>4.3032323706356124E-2</v>
      </c>
      <c r="F5" s="4"/>
      <c r="G5" s="4"/>
      <c r="H5" s="4"/>
      <c r="I5" s="4"/>
      <c r="J5" s="4">
        <f t="shared" ref="J5:J59" si="2">(($B3+100)*($B4+100)*($B5+100))^(1/3)-100</f>
        <v>3.6533089273120822E-2</v>
      </c>
      <c r="K5" s="4">
        <f>(($C7+100)*($C6+100)*($C5+100))^(1/3)-100</f>
        <v>5.0799341103669349E-2</v>
      </c>
    </row>
    <row r="6" spans="1:11" x14ac:dyDescent="0.2">
      <c r="A6">
        <v>1965</v>
      </c>
      <c r="B6" s="4">
        <v>4.9299999999999997E-2</v>
      </c>
      <c r="C6" s="4">
        <v>3.4799999999999998E-2</v>
      </c>
      <c r="D6" s="4">
        <f t="shared" si="0"/>
        <v>3.8366255845105002E-2</v>
      </c>
      <c r="E6" s="4">
        <f t="shared" si="1"/>
        <v>4.5799371112821063E-2</v>
      </c>
      <c r="F6" s="4">
        <f>(($B2+100)*($B3+100)*($B4+100)*($B5+100)*($B6+100))^(1/5)-100</f>
        <v>3.885971641555841E-2</v>
      </c>
      <c r="G6" s="4">
        <f>(($C2+100)*($C3+100)*($C4+100)*($C5+100)*($C6+100))^(1/5)-100</f>
        <v>4.3859177014070383E-2</v>
      </c>
      <c r="H6" s="4"/>
      <c r="I6" s="4"/>
      <c r="J6" s="4">
        <f t="shared" si="2"/>
        <v>3.8366255845105002E-2</v>
      </c>
      <c r="K6" s="4">
        <f t="shared" ref="K6:K59" si="3">(($C8+100)*($C7+100)*($C6+100))^(1/3)-100</f>
        <v>4.0432677884837176E-2</v>
      </c>
    </row>
    <row r="7" spans="1:11" x14ac:dyDescent="0.2">
      <c r="A7">
        <v>1966</v>
      </c>
      <c r="B7" s="4">
        <v>2.0500000000000001E-2</v>
      </c>
      <c r="C7" s="4">
        <v>5.6399999999999999E-2</v>
      </c>
      <c r="D7" s="4">
        <f t="shared" si="0"/>
        <v>3.6165959660536373E-2</v>
      </c>
      <c r="E7" s="4">
        <f t="shared" si="1"/>
        <v>5.0799341103669349E-2</v>
      </c>
      <c r="F7" s="4">
        <f t="shared" ref="F7:F59" si="4">(($B3+100)*($B4+100)*($B5+100)*($B6+100)*($B7+100))^(1/5)-100</f>
        <v>3.5879435785275859E-2</v>
      </c>
      <c r="G7" s="4">
        <f t="shared" ref="G7:G59" si="5">(($C3+100)*($C4+100)*($C5+100)*($C6+100)*($C7+100))^(1/5)-100</f>
        <v>4.4059153145752816E-2</v>
      </c>
      <c r="H7" s="4"/>
      <c r="I7" s="4"/>
      <c r="J7" s="4">
        <f t="shared" si="2"/>
        <v>3.6165959660536373E-2</v>
      </c>
      <c r="K7" s="4">
        <f t="shared" si="3"/>
        <v>4.3732754836341314E-2</v>
      </c>
    </row>
    <row r="8" spans="1:11" x14ac:dyDescent="0.2">
      <c r="A8">
        <v>1967</v>
      </c>
      <c r="B8" s="4">
        <v>3.9699999999999999E-2</v>
      </c>
      <c r="C8" s="4">
        <v>3.0099999999999998E-2</v>
      </c>
      <c r="D8" s="4">
        <f t="shared" si="0"/>
        <v>3.6499283439681562E-2</v>
      </c>
      <c r="E8" s="4">
        <f t="shared" si="1"/>
        <v>4.0432677884837176E-2</v>
      </c>
      <c r="F8" s="4">
        <f t="shared" si="4"/>
        <v>3.505948726406416E-2</v>
      </c>
      <c r="G8" s="4">
        <f t="shared" si="5"/>
        <v>4.4779269171257852E-2</v>
      </c>
      <c r="H8" s="4">
        <f>(($B2+100)*($B3+100)*($B4+100)*($B5+100)*($B6+100)*($B7+100)*($B8+100))^(1/7)-100</f>
        <v>3.6356730398907189E-2</v>
      </c>
      <c r="I8" s="4">
        <f>(($C2+100)*($C3+100)*($C4+100)*($C5+100)*($C6+100)*($C7+100)*($C8+100))^(1/7)-100</f>
        <v>4.3684879133579102E-2</v>
      </c>
      <c r="J8" s="4">
        <f t="shared" si="2"/>
        <v>3.6499283439681562E-2</v>
      </c>
      <c r="K8" s="4">
        <f t="shared" si="3"/>
        <v>4.5865772609289479E-2</v>
      </c>
    </row>
    <row r="9" spans="1:11" x14ac:dyDescent="0.2">
      <c r="A9">
        <v>1968</v>
      </c>
      <c r="B9" s="4">
        <v>2.76E-2</v>
      </c>
      <c r="C9" s="4">
        <v>4.4699999999999997E-2</v>
      </c>
      <c r="D9" s="4">
        <f t="shared" si="0"/>
        <v>2.9266352619231384E-2</v>
      </c>
      <c r="E9" s="4">
        <f t="shared" si="1"/>
        <v>4.3732754836341314E-2</v>
      </c>
      <c r="F9" s="4">
        <f t="shared" si="4"/>
        <v>3.515949502147464E-2</v>
      </c>
      <c r="G9" s="4">
        <f t="shared" si="5"/>
        <v>4.5439282756689181E-2</v>
      </c>
      <c r="H9" s="4">
        <f t="shared" ref="H9:H59" si="6">(($B3+100)*($B4+100)*($B5+100)*($B6+100)*($B7+100)*($B8+100)*($B9+100))^(1/7)-100</f>
        <v>3.5242396789755048E-2</v>
      </c>
      <c r="I9" s="4">
        <f t="shared" ref="I9:I59" si="7">(($C3+100)*($C4+100)*($C5+100)*($C6+100)*($C7+100)*($C8+100)*($C9+100))^(1/7)-100</f>
        <v>4.2156416626340842E-2</v>
      </c>
      <c r="J9" s="4">
        <f t="shared" si="2"/>
        <v>2.9266352619231384E-2</v>
      </c>
      <c r="K9" s="4">
        <f t="shared" si="3"/>
        <v>5.6899627963247212E-2</v>
      </c>
    </row>
    <row r="10" spans="1:11" x14ac:dyDescent="0.2">
      <c r="A10">
        <v>1969</v>
      </c>
      <c r="B10" s="4">
        <v>3.0800000000000001E-2</v>
      </c>
      <c r="C10" s="4">
        <v>6.2799999999999995E-2</v>
      </c>
      <c r="D10" s="4">
        <f t="shared" si="0"/>
        <v>3.269986901170796E-2</v>
      </c>
      <c r="E10" s="4">
        <f t="shared" si="1"/>
        <v>4.5865772609289479E-2</v>
      </c>
      <c r="F10" s="4">
        <f t="shared" si="4"/>
        <v>3.357950103047358E-2</v>
      </c>
      <c r="G10" s="4">
        <f t="shared" si="5"/>
        <v>4.5759230306785525E-2</v>
      </c>
      <c r="H10" s="4">
        <f t="shared" si="6"/>
        <v>3.3385309366352089E-2</v>
      </c>
      <c r="I10" s="4">
        <f t="shared" si="7"/>
        <v>4.7342136113741162E-2</v>
      </c>
      <c r="J10" s="4">
        <f t="shared" si="2"/>
        <v>3.269986901170796E-2</v>
      </c>
      <c r="K10" s="4">
        <f t="shared" si="3"/>
        <v>5.9066511909549035E-2</v>
      </c>
    </row>
    <row r="11" spans="1:11" x14ac:dyDescent="0.2">
      <c r="A11">
        <v>1970</v>
      </c>
      <c r="B11" s="4">
        <v>4.3700000000000003E-2</v>
      </c>
      <c r="C11" s="4">
        <v>6.3200000000000006E-2</v>
      </c>
      <c r="D11" s="4">
        <f t="shared" si="0"/>
        <v>3.4033091277947847E-2</v>
      </c>
      <c r="E11" s="4">
        <f t="shared" si="1"/>
        <v>5.6899627963247212E-2</v>
      </c>
      <c r="F11" s="4">
        <f t="shared" si="4"/>
        <v>3.2459651940811796E-2</v>
      </c>
      <c r="G11" s="4">
        <f t="shared" si="5"/>
        <v>5.1439207590291858E-2</v>
      </c>
      <c r="H11" s="4">
        <f t="shared" si="6"/>
        <v>3.5756718291281686E-2</v>
      </c>
      <c r="I11" s="4">
        <f t="shared" si="7"/>
        <v>5.0456315985599076E-2</v>
      </c>
      <c r="J11" s="4">
        <f t="shared" si="2"/>
        <v>3.4033091277947847E-2</v>
      </c>
      <c r="K11" s="4">
        <f t="shared" si="3"/>
        <v>5.8833186738112886E-2</v>
      </c>
    </row>
    <row r="12" spans="1:11" x14ac:dyDescent="0.2">
      <c r="A12">
        <v>1971</v>
      </c>
      <c r="B12" s="4">
        <v>4.7E-2</v>
      </c>
      <c r="C12" s="4">
        <v>5.1200000000000002E-2</v>
      </c>
      <c r="D12" s="4">
        <f t="shared" si="0"/>
        <v>4.0499755792197334E-2</v>
      </c>
      <c r="E12" s="4">
        <f t="shared" si="1"/>
        <v>5.9066511909549035E-2</v>
      </c>
      <c r="F12" s="4">
        <f t="shared" si="4"/>
        <v>3.7759724009660545E-2</v>
      </c>
      <c r="G12" s="4">
        <f t="shared" si="5"/>
        <v>5.0399237533952146E-2</v>
      </c>
      <c r="H12" s="4">
        <f t="shared" si="6"/>
        <v>3.6942355533668092E-2</v>
      </c>
      <c r="I12" s="4">
        <f t="shared" si="7"/>
        <v>4.9027836760117793E-2</v>
      </c>
      <c r="J12" s="4">
        <f t="shared" si="2"/>
        <v>4.0499755792197334E-2</v>
      </c>
      <c r="K12" s="4">
        <f t="shared" si="3"/>
        <v>5.406650101571131E-2</v>
      </c>
    </row>
    <row r="13" spans="1:11" x14ac:dyDescent="0.2">
      <c r="A13">
        <v>1972</v>
      </c>
      <c r="B13" s="4">
        <v>6.3600000000000004E-2</v>
      </c>
      <c r="C13" s="4">
        <v>6.2100000000000002E-2</v>
      </c>
      <c r="D13" s="4">
        <f t="shared" si="0"/>
        <v>5.1432954397682806E-2</v>
      </c>
      <c r="E13" s="4">
        <f t="shared" si="1"/>
        <v>5.8833186738112886E-2</v>
      </c>
      <c r="F13" s="4">
        <f t="shared" si="4"/>
        <v>4.2539174588981155E-2</v>
      </c>
      <c r="G13" s="4">
        <f t="shared" si="5"/>
        <v>5.6799717331742272E-2</v>
      </c>
      <c r="H13" s="4">
        <f t="shared" si="6"/>
        <v>3.8984835242118265E-2</v>
      </c>
      <c r="I13" s="4">
        <f t="shared" si="7"/>
        <v>5.2927935323637598E-2</v>
      </c>
      <c r="J13" s="4">
        <f t="shared" si="2"/>
        <v>5.1432954397682806E-2</v>
      </c>
      <c r="K13" s="4">
        <f t="shared" si="3"/>
        <v>5.0132900344550535E-2</v>
      </c>
    </row>
    <row r="14" spans="1:11" x14ac:dyDescent="0.2">
      <c r="A14">
        <v>1973</v>
      </c>
      <c r="B14" s="4">
        <v>7.5300000000000006E-2</v>
      </c>
      <c r="C14" s="4">
        <v>4.8899999999999999E-2</v>
      </c>
      <c r="D14" s="4">
        <f t="shared" si="0"/>
        <v>6.1965992995382635E-2</v>
      </c>
      <c r="E14" s="4">
        <f t="shared" si="1"/>
        <v>5.406650101571131E-2</v>
      </c>
      <c r="F14" s="4">
        <f t="shared" si="4"/>
        <v>5.2078779912065443E-2</v>
      </c>
      <c r="G14" s="4">
        <f t="shared" si="5"/>
        <v>5.7639804816943752E-2</v>
      </c>
      <c r="H14" s="4">
        <f t="shared" si="6"/>
        <v>4.6813015537253477E-2</v>
      </c>
      <c r="I14" s="4">
        <f t="shared" si="7"/>
        <v>5.1856509512134608E-2</v>
      </c>
      <c r="J14" s="4">
        <f t="shared" si="2"/>
        <v>6.1965992995382635E-2</v>
      </c>
      <c r="K14" s="4">
        <f t="shared" si="3"/>
        <v>2.8230725213632013E-2</v>
      </c>
    </row>
    <row r="15" spans="1:11" x14ac:dyDescent="0.2">
      <c r="A15">
        <v>1974</v>
      </c>
      <c r="B15" s="4">
        <v>9.5200000000000007E-2</v>
      </c>
      <c r="C15" s="4">
        <v>3.9399999999999998E-2</v>
      </c>
      <c r="D15" s="4">
        <f t="shared" si="0"/>
        <v>7.8032483208104964E-2</v>
      </c>
      <c r="E15" s="4">
        <f t="shared" si="1"/>
        <v>5.0132900344550535E-2</v>
      </c>
      <c r="F15" s="4">
        <f t="shared" si="4"/>
        <v>6.4958203483968191E-2</v>
      </c>
      <c r="G15" s="4">
        <f t="shared" si="5"/>
        <v>5.2959608350604981E-2</v>
      </c>
      <c r="H15" s="4">
        <f t="shared" si="6"/>
        <v>5.4740266096800383E-2</v>
      </c>
      <c r="I15" s="4">
        <f t="shared" si="7"/>
        <v>5.318531695894535E-2</v>
      </c>
      <c r="J15" s="4">
        <f t="shared" si="2"/>
        <v>7.8032483208104964E-2</v>
      </c>
      <c r="K15" s="4">
        <f t="shared" si="3"/>
        <v>2.7197594687962123E-2</v>
      </c>
    </row>
    <row r="16" spans="1:11" x14ac:dyDescent="0.2">
      <c r="A16">
        <v>1975</v>
      </c>
      <c r="B16" s="4">
        <v>8.4500000000000006E-2</v>
      </c>
      <c r="C16" s="4">
        <v>-3.5999999999999999E-3</v>
      </c>
      <c r="D16" s="4">
        <f t="shared" si="0"/>
        <v>8.4999669649093335E-2</v>
      </c>
      <c r="E16" s="4">
        <f t="shared" si="1"/>
        <v>2.8230725213632013E-2</v>
      </c>
      <c r="F16" s="4">
        <f t="shared" si="4"/>
        <v>7.3118606308199219E-2</v>
      </c>
      <c r="G16" s="4">
        <f t="shared" si="5"/>
        <v>3.9597407001096485E-2</v>
      </c>
      <c r="H16" s="4">
        <f t="shared" si="6"/>
        <v>6.2869061529255532E-2</v>
      </c>
      <c r="I16" s="4">
        <f t="shared" si="7"/>
        <v>4.6283303523878772E-2</v>
      </c>
      <c r="J16" s="4">
        <f t="shared" si="2"/>
        <v>8.4999669649093335E-2</v>
      </c>
      <c r="K16" s="4">
        <f t="shared" si="3"/>
        <v>3.0996986862788845E-2</v>
      </c>
    </row>
    <row r="17" spans="1:11" x14ac:dyDescent="0.2">
      <c r="A17">
        <v>1976</v>
      </c>
      <c r="B17" s="4">
        <v>7.3200000000000001E-2</v>
      </c>
      <c r="C17" s="4">
        <v>4.58E-2</v>
      </c>
      <c r="D17" s="4">
        <f t="shared" si="0"/>
        <v>8.4299596905680119E-2</v>
      </c>
      <c r="E17" s="4">
        <f t="shared" si="1"/>
        <v>2.7197594687962123E-2</v>
      </c>
      <c r="F17" s="4">
        <f t="shared" si="4"/>
        <v>7.8359425329139754E-2</v>
      </c>
      <c r="G17" s="4">
        <f t="shared" si="5"/>
        <v>3.8517508930866029E-2</v>
      </c>
      <c r="H17" s="4">
        <f t="shared" si="6"/>
        <v>6.8927045862665182E-2</v>
      </c>
      <c r="I17" s="4">
        <f t="shared" si="7"/>
        <v>4.3854956146148538E-2</v>
      </c>
      <c r="J17" s="4">
        <f t="shared" si="2"/>
        <v>8.4299596905680119E-2</v>
      </c>
      <c r="K17" s="4">
        <f t="shared" si="3"/>
        <v>3.1497157352958993E-2</v>
      </c>
    </row>
    <row r="18" spans="1:11" x14ac:dyDescent="0.2">
      <c r="A18">
        <v>1977</v>
      </c>
      <c r="B18" s="4">
        <v>5.4899999999999997E-2</v>
      </c>
      <c r="C18" s="4">
        <v>5.0799999999999998E-2</v>
      </c>
      <c r="D18" s="4">
        <f t="shared" si="0"/>
        <v>7.0865923431924216E-2</v>
      </c>
      <c r="E18" s="4">
        <f t="shared" si="1"/>
        <v>3.0996986862788845E-2</v>
      </c>
      <c r="F18" s="4">
        <f t="shared" si="4"/>
        <v>7.6619108152740978E-2</v>
      </c>
      <c r="G18" s="4">
        <f t="shared" si="5"/>
        <v>3.6257939492955416E-2</v>
      </c>
      <c r="H18" s="4">
        <f t="shared" si="6"/>
        <v>7.0527372538691679E-2</v>
      </c>
      <c r="I18" s="4">
        <f t="shared" si="7"/>
        <v>4.2083775973665638E-2</v>
      </c>
      <c r="J18" s="4">
        <f t="shared" si="2"/>
        <v>7.0865923431924216E-2</v>
      </c>
      <c r="K18" s="4">
        <f t="shared" si="3"/>
        <v>3.4096718092783362E-2</v>
      </c>
    </row>
    <row r="19" spans="1:11" x14ac:dyDescent="0.2">
      <c r="A19">
        <v>1978</v>
      </c>
      <c r="B19" s="4">
        <v>3.5700000000000003E-2</v>
      </c>
      <c r="C19" s="4">
        <v>-2.0999999999999999E-3</v>
      </c>
      <c r="D19" s="4">
        <f t="shared" si="0"/>
        <v>5.4598828536029487E-2</v>
      </c>
      <c r="E19" s="4">
        <f t="shared" si="1"/>
        <v>3.1497157352958993E-2</v>
      </c>
      <c r="F19" s="4">
        <f t="shared" si="4"/>
        <v>6.8697749859751411E-2</v>
      </c>
      <c r="G19" s="4">
        <f t="shared" si="5"/>
        <v>2.6057148196372282E-2</v>
      </c>
      <c r="H19" s="4">
        <f t="shared" si="6"/>
        <v>6.8912629039118656E-2</v>
      </c>
      <c r="I19" s="4">
        <f t="shared" si="7"/>
        <v>3.446844519403669E-2</v>
      </c>
      <c r="J19" s="4">
        <f t="shared" si="2"/>
        <v>5.4598828536029487E-2</v>
      </c>
      <c r="K19" s="4">
        <f t="shared" si="3"/>
        <v>2.2930669343850241E-2</v>
      </c>
    </row>
    <row r="20" spans="1:11" x14ac:dyDescent="0.2">
      <c r="A20">
        <v>1979</v>
      </c>
      <c r="B20" s="4">
        <v>3.7100000000000001E-2</v>
      </c>
      <c r="C20" s="4">
        <v>5.3600000000000002E-2</v>
      </c>
      <c r="D20" s="4">
        <f t="shared" si="0"/>
        <v>4.2566284933414522E-2</v>
      </c>
      <c r="E20" s="4">
        <f t="shared" si="1"/>
        <v>3.4096718092783362E-2</v>
      </c>
      <c r="F20" s="4">
        <f t="shared" si="4"/>
        <v>5.7078128347271218E-2</v>
      </c>
      <c r="G20" s="4">
        <f t="shared" si="5"/>
        <v>2.8896608195438489E-2</v>
      </c>
      <c r="H20" s="4">
        <f t="shared" si="6"/>
        <v>6.5126283991276068E-2</v>
      </c>
      <c r="I20" s="4">
        <f t="shared" si="7"/>
        <v>3.3254450600196606E-2</v>
      </c>
      <c r="J20" s="4">
        <f t="shared" si="2"/>
        <v>4.2566284933414522E-2</v>
      </c>
      <c r="K20" s="4">
        <f t="shared" si="3"/>
        <v>2.3164060538732656E-2</v>
      </c>
    </row>
    <row r="21" spans="1:11" x14ac:dyDescent="0.2">
      <c r="A21">
        <v>1980</v>
      </c>
      <c r="B21" s="4">
        <v>6.3299999999999995E-2</v>
      </c>
      <c r="C21" s="4">
        <v>1.7299999999999999E-2</v>
      </c>
      <c r="D21" s="4">
        <f t="shared" si="0"/>
        <v>4.5365861435286092E-2</v>
      </c>
      <c r="E21" s="4">
        <f t="shared" si="1"/>
        <v>2.2930669343850241E-2</v>
      </c>
      <c r="F21" s="4">
        <f t="shared" si="4"/>
        <v>5.283893085731961E-2</v>
      </c>
      <c r="G21" s="4">
        <f t="shared" si="5"/>
        <v>3.3077617072251542E-2</v>
      </c>
      <c r="H21" s="4">
        <f t="shared" si="6"/>
        <v>6.3412084457837636E-2</v>
      </c>
      <c r="I21" s="4">
        <f t="shared" si="7"/>
        <v>2.87402597371198E-2</v>
      </c>
      <c r="J21" s="4">
        <f t="shared" si="2"/>
        <v>4.5365861435286092E-2</v>
      </c>
      <c r="K21" s="4">
        <f t="shared" si="3"/>
        <v>1.1999544602062429E-2</v>
      </c>
    </row>
    <row r="22" spans="1:11" x14ac:dyDescent="0.2">
      <c r="A22">
        <v>1981</v>
      </c>
      <c r="B22" s="4">
        <v>6.8000000000000005E-2</v>
      </c>
      <c r="C22" s="4">
        <v>-1.4E-3</v>
      </c>
      <c r="D22" s="4">
        <f t="shared" si="0"/>
        <v>5.6132409720007104E-2</v>
      </c>
      <c r="E22" s="4">
        <f t="shared" si="1"/>
        <v>2.3164060538732656E-2</v>
      </c>
      <c r="F22" s="4">
        <f t="shared" si="4"/>
        <v>5.1799120845146263E-2</v>
      </c>
      <c r="G22" s="4">
        <f t="shared" si="5"/>
        <v>2.3637035781518989E-2</v>
      </c>
      <c r="H22" s="4">
        <f t="shared" si="6"/>
        <v>5.9527151719990457E-2</v>
      </c>
      <c r="I22" s="4">
        <f t="shared" si="7"/>
        <v>2.2911290459731504E-2</v>
      </c>
      <c r="J22" s="4">
        <f t="shared" si="2"/>
        <v>5.6132409720007104E-2</v>
      </c>
      <c r="K22" s="4">
        <f t="shared" si="3"/>
        <v>1.61324880937741E-2</v>
      </c>
    </row>
    <row r="23" spans="1:11" x14ac:dyDescent="0.2">
      <c r="A23">
        <v>1982</v>
      </c>
      <c r="B23" s="4">
        <v>5.4399999999999997E-2</v>
      </c>
      <c r="C23" s="4">
        <v>2.01E-2</v>
      </c>
      <c r="D23" s="4">
        <f t="shared" si="0"/>
        <v>6.1899841062867722E-2</v>
      </c>
      <c r="E23" s="4">
        <f t="shared" si="1"/>
        <v>1.1999544602062429E-2</v>
      </c>
      <c r="F23" s="4">
        <f t="shared" si="4"/>
        <v>5.1699123744398889E-2</v>
      </c>
      <c r="G23" s="4">
        <f t="shared" si="5"/>
        <v>1.749794919740566E-2</v>
      </c>
      <c r="H23" s="4">
        <f t="shared" si="6"/>
        <v>5.5227670449227162E-2</v>
      </c>
      <c r="I23" s="4">
        <f t="shared" si="7"/>
        <v>2.6297558429391188E-2</v>
      </c>
      <c r="J23" s="4">
        <f t="shared" si="2"/>
        <v>6.1899841062867722E-2</v>
      </c>
      <c r="K23" s="4">
        <f t="shared" si="3"/>
        <v>1.6765928455882317E-2</v>
      </c>
    </row>
    <row r="24" spans="1:11" x14ac:dyDescent="0.2">
      <c r="A24">
        <v>1983</v>
      </c>
      <c r="B24" s="4">
        <v>3.3399999999999999E-2</v>
      </c>
      <c r="C24" s="4">
        <v>2.9700000000000001E-2</v>
      </c>
      <c r="D24" s="4">
        <f t="shared" si="0"/>
        <v>5.1932320990118797E-2</v>
      </c>
      <c r="E24" s="4">
        <f t="shared" si="1"/>
        <v>1.61324880937741E-2</v>
      </c>
      <c r="F24" s="4">
        <f t="shared" si="4"/>
        <v>5.1239045943475503E-2</v>
      </c>
      <c r="G24" s="4">
        <f t="shared" si="5"/>
        <v>2.3858386639915352E-2</v>
      </c>
      <c r="H24" s="4">
        <f t="shared" si="6"/>
        <v>4.9542008095897927E-2</v>
      </c>
      <c r="I24" s="4">
        <f t="shared" si="7"/>
        <v>2.3997848167994107E-2</v>
      </c>
      <c r="J24" s="4">
        <f t="shared" si="2"/>
        <v>5.1932320990118797E-2</v>
      </c>
      <c r="K24" s="4">
        <f t="shared" si="3"/>
        <v>1.8399180672858506E-2</v>
      </c>
    </row>
    <row r="25" spans="1:11" x14ac:dyDescent="0.2">
      <c r="A25">
        <v>1984</v>
      </c>
      <c r="B25" s="4">
        <v>5.6599999999999998E-2</v>
      </c>
      <c r="C25" s="4">
        <v>5.0000000000000001E-4</v>
      </c>
      <c r="D25" s="4">
        <f t="shared" si="0"/>
        <v>4.8132786859198973E-2</v>
      </c>
      <c r="E25" s="4">
        <f t="shared" si="1"/>
        <v>1.6765928455882317E-2</v>
      </c>
      <c r="F25" s="4">
        <f t="shared" si="4"/>
        <v>5.5139293067156814E-2</v>
      </c>
      <c r="G25" s="4">
        <f t="shared" si="5"/>
        <v>1.3239288979818298E-2</v>
      </c>
      <c r="H25" s="4">
        <f t="shared" si="6"/>
        <v>4.9784850465357522E-2</v>
      </c>
      <c r="I25" s="4">
        <f t="shared" si="7"/>
        <v>1.6812510515094914E-2</v>
      </c>
      <c r="J25" s="4">
        <f t="shared" si="2"/>
        <v>4.8132786859198973E-2</v>
      </c>
      <c r="K25" s="4">
        <f t="shared" si="3"/>
        <v>1.6166049790456327E-2</v>
      </c>
    </row>
    <row r="26" spans="1:11" x14ac:dyDescent="0.2">
      <c r="A26">
        <v>1985</v>
      </c>
      <c r="B26" s="4">
        <v>3.1899999999999998E-2</v>
      </c>
      <c r="C26" s="4">
        <v>2.5000000000000001E-2</v>
      </c>
      <c r="D26" s="4">
        <f t="shared" si="0"/>
        <v>4.0632694415435822E-2</v>
      </c>
      <c r="E26" s="4">
        <f t="shared" si="1"/>
        <v>1.8399180672858506E-2</v>
      </c>
      <c r="F26" s="4">
        <f t="shared" si="4"/>
        <v>4.8859016882161654E-2</v>
      </c>
      <c r="G26" s="4">
        <f t="shared" si="5"/>
        <v>1.477917903602588E-2</v>
      </c>
      <c r="H26" s="4">
        <f t="shared" si="6"/>
        <v>4.9241908049978633E-2</v>
      </c>
      <c r="I26" s="4">
        <f t="shared" si="7"/>
        <v>2.0684221628471278E-2</v>
      </c>
      <c r="J26" s="4">
        <f t="shared" si="2"/>
        <v>4.0632694415435822E-2</v>
      </c>
      <c r="K26" s="4">
        <f t="shared" si="3"/>
        <v>2.0533209844970202E-2</v>
      </c>
    </row>
    <row r="27" spans="1:11" x14ac:dyDescent="0.2">
      <c r="A27">
        <v>1986</v>
      </c>
      <c r="B27" s="4">
        <v>1.7100000000000001E-2</v>
      </c>
      <c r="C27" s="4">
        <v>2.3E-2</v>
      </c>
      <c r="D27" s="4">
        <f t="shared" si="0"/>
        <v>3.5198673076266118E-2</v>
      </c>
      <c r="E27" s="4">
        <f t="shared" si="1"/>
        <v>1.6166049790456327E-2</v>
      </c>
      <c r="F27" s="4">
        <f t="shared" si="4"/>
        <v>3.8678892634507633E-2</v>
      </c>
      <c r="G27" s="4">
        <f t="shared" si="5"/>
        <v>1.9659492288980118E-2</v>
      </c>
      <c r="H27" s="4">
        <f t="shared" si="6"/>
        <v>4.6384173542648455E-2</v>
      </c>
      <c r="I27" s="4">
        <f t="shared" si="7"/>
        <v>1.6313658281490007E-2</v>
      </c>
      <c r="J27" s="4">
        <f t="shared" si="2"/>
        <v>3.5198673076266118E-2</v>
      </c>
      <c r="K27" s="4">
        <f t="shared" si="3"/>
        <v>2.3199686340021231E-2</v>
      </c>
    </row>
    <row r="28" spans="1:11" x14ac:dyDescent="0.2">
      <c r="A28">
        <v>1987</v>
      </c>
      <c r="B28" s="4">
        <v>1.4E-2</v>
      </c>
      <c r="C28" s="4">
        <v>1.3599999999999999E-2</v>
      </c>
      <c r="D28" s="4">
        <f t="shared" si="0"/>
        <v>2.0999695040615052E-2</v>
      </c>
      <c r="E28" s="4">
        <f t="shared" si="1"/>
        <v>2.0533209844970202E-2</v>
      </c>
      <c r="F28" s="4">
        <f t="shared" si="4"/>
        <v>3.0598857080136099E-2</v>
      </c>
      <c r="G28" s="4">
        <f t="shared" si="5"/>
        <v>1.8359464220040422E-2</v>
      </c>
      <c r="H28" s="4">
        <f t="shared" si="6"/>
        <v>3.9341019687640255E-2</v>
      </c>
      <c r="I28" s="4">
        <f t="shared" si="7"/>
        <v>1.5785083685202039E-2</v>
      </c>
      <c r="J28" s="4">
        <f t="shared" si="2"/>
        <v>2.0999695040615052E-2</v>
      </c>
      <c r="K28" s="4">
        <f t="shared" si="3"/>
        <v>2.8499416109838194E-2</v>
      </c>
    </row>
    <row r="29" spans="1:11" x14ac:dyDescent="0.2">
      <c r="A29">
        <v>1988</v>
      </c>
      <c r="B29" s="4">
        <v>1.9199999999999998E-2</v>
      </c>
      <c r="C29" s="4">
        <v>3.3000000000000002E-2</v>
      </c>
      <c r="D29" s="4">
        <f t="shared" si="0"/>
        <v>1.6766643859284613E-2</v>
      </c>
      <c r="E29" s="4">
        <f t="shared" si="1"/>
        <v>2.3199686340021231E-2</v>
      </c>
      <c r="F29" s="4">
        <f t="shared" si="4"/>
        <v>2.7758775338625696E-2</v>
      </c>
      <c r="G29" s="4">
        <f t="shared" si="5"/>
        <v>1.9019380686430054E-2</v>
      </c>
      <c r="H29" s="4">
        <f t="shared" si="6"/>
        <v>3.2370130642490835E-2</v>
      </c>
      <c r="I29" s="4">
        <f t="shared" si="7"/>
        <v>2.0699489448901431E-2</v>
      </c>
      <c r="J29" s="4">
        <f t="shared" si="2"/>
        <v>1.6766643859284613E-2</v>
      </c>
      <c r="K29" s="4">
        <f t="shared" si="3"/>
        <v>3.8466574357300942E-2</v>
      </c>
    </row>
    <row r="30" spans="1:11" x14ac:dyDescent="0.2">
      <c r="A30">
        <v>1989</v>
      </c>
      <c r="B30" s="4">
        <v>2.5700000000000001E-2</v>
      </c>
      <c r="C30" s="4">
        <v>3.8899999999999997E-2</v>
      </c>
      <c r="D30" s="4">
        <f t="shared" si="0"/>
        <v>1.9633218811804909E-2</v>
      </c>
      <c r="E30" s="4">
        <f t="shared" si="1"/>
        <v>2.8499416109838194E-2</v>
      </c>
      <c r="F30" s="4">
        <f t="shared" si="4"/>
        <v>2.1579793380794854E-2</v>
      </c>
      <c r="G30" s="4">
        <f t="shared" si="5"/>
        <v>2.6699623378931392E-2</v>
      </c>
      <c r="H30" s="4">
        <f t="shared" si="6"/>
        <v>2.8270529371809516E-2</v>
      </c>
      <c r="I30" s="4">
        <f t="shared" si="7"/>
        <v>2.3385003507527813E-2</v>
      </c>
      <c r="J30" s="4">
        <f t="shared" si="2"/>
        <v>1.9633218811804909E-2</v>
      </c>
      <c r="K30" s="4">
        <f t="shared" si="3"/>
        <v>3.893326434901212E-2</v>
      </c>
    </row>
    <row r="31" spans="1:11" x14ac:dyDescent="0.2">
      <c r="A31">
        <v>1990</v>
      </c>
      <c r="B31" s="4">
        <v>3.2599999999999997E-2</v>
      </c>
      <c r="C31" s="4">
        <v>4.3499999999999997E-2</v>
      </c>
      <c r="D31" s="4">
        <f t="shared" si="0"/>
        <v>2.5833183694331296E-2</v>
      </c>
      <c r="E31" s="4">
        <f t="shared" si="1"/>
        <v>3.8466574357300942E-2</v>
      </c>
      <c r="F31" s="4">
        <f t="shared" si="4"/>
        <v>2.1719778545303825E-2</v>
      </c>
      <c r="G31" s="4">
        <f t="shared" si="5"/>
        <v>3.0399412543488324E-2</v>
      </c>
      <c r="H31" s="4">
        <f t="shared" si="6"/>
        <v>2.8156249126098487E-2</v>
      </c>
      <c r="I31" s="4">
        <f t="shared" si="7"/>
        <v>2.5356191076170376E-2</v>
      </c>
      <c r="J31" s="4">
        <f t="shared" si="2"/>
        <v>2.5833183694331296E-2</v>
      </c>
      <c r="K31" s="4">
        <f t="shared" si="3"/>
        <v>3.2932902457829982E-2</v>
      </c>
    </row>
    <row r="32" spans="1:11" x14ac:dyDescent="0.2">
      <c r="A32">
        <v>1991</v>
      </c>
      <c r="B32" s="4">
        <v>3.3399999999999999E-2</v>
      </c>
      <c r="C32" s="4">
        <v>3.44E-2</v>
      </c>
      <c r="D32" s="4">
        <f t="shared" si="0"/>
        <v>3.0566606939501639E-2</v>
      </c>
      <c r="E32" s="4">
        <f t="shared" si="1"/>
        <v>3.893326434901212E-2</v>
      </c>
      <c r="F32" s="4">
        <f t="shared" si="4"/>
        <v>2.4979716619668579E-2</v>
      </c>
      <c r="G32" s="4">
        <f t="shared" si="5"/>
        <v>3.2679477266626122E-2</v>
      </c>
      <c r="H32" s="4">
        <f t="shared" si="6"/>
        <v>2.4842576283873541E-2</v>
      </c>
      <c r="I32" s="4">
        <f t="shared" si="7"/>
        <v>3.0199548341158788E-2</v>
      </c>
      <c r="J32" s="4">
        <f t="shared" si="2"/>
        <v>3.0566606939501639E-2</v>
      </c>
      <c r="K32" s="4">
        <f t="shared" si="3"/>
        <v>2.0199293237809002E-2</v>
      </c>
    </row>
    <row r="33" spans="1:11" x14ac:dyDescent="0.2">
      <c r="A33">
        <v>1992</v>
      </c>
      <c r="B33" s="4">
        <v>4.02E-2</v>
      </c>
      <c r="C33" s="4">
        <v>2.0899999999999998E-2</v>
      </c>
      <c r="D33" s="4">
        <f t="shared" si="0"/>
        <v>3.5399941888130115E-2</v>
      </c>
      <c r="E33" s="4">
        <f t="shared" si="1"/>
        <v>3.2932902457829982E-2</v>
      </c>
      <c r="F33" s="4">
        <f t="shared" si="4"/>
        <v>3.0219742827142682E-2</v>
      </c>
      <c r="G33" s="4">
        <f t="shared" si="5"/>
        <v>3.4139713156704943E-2</v>
      </c>
      <c r="H33" s="4">
        <f t="shared" si="6"/>
        <v>2.6028164756425554E-2</v>
      </c>
      <c r="I33" s="4">
        <f t="shared" si="7"/>
        <v>2.9613793318645776E-2</v>
      </c>
      <c r="J33" s="4">
        <f t="shared" si="2"/>
        <v>3.5399941888130115E-2</v>
      </c>
      <c r="K33" s="4">
        <f t="shared" si="3"/>
        <v>1.6732998566709512E-2</v>
      </c>
    </row>
    <row r="34" spans="1:11" x14ac:dyDescent="0.2">
      <c r="A34">
        <v>1993</v>
      </c>
      <c r="B34" s="4">
        <v>3.6299999999999999E-2</v>
      </c>
      <c r="C34" s="4">
        <v>5.3E-3</v>
      </c>
      <c r="D34" s="4">
        <f t="shared" si="0"/>
        <v>3.6633294536557059E-2</v>
      </c>
      <c r="E34" s="4">
        <f t="shared" si="1"/>
        <v>2.0199293237809002E-2</v>
      </c>
      <c r="F34" s="4">
        <f t="shared" si="4"/>
        <v>3.3639885745117226E-2</v>
      </c>
      <c r="G34" s="4">
        <f t="shared" si="5"/>
        <v>2.8599036298956548E-2</v>
      </c>
      <c r="H34" s="4">
        <f t="shared" si="6"/>
        <v>2.8771041091474103E-2</v>
      </c>
      <c r="I34" s="4">
        <f t="shared" si="7"/>
        <v>2.7084862894213302E-2</v>
      </c>
      <c r="J34" s="4">
        <f t="shared" si="2"/>
        <v>3.6633294536557059E-2</v>
      </c>
      <c r="K34" s="4">
        <f t="shared" si="3"/>
        <v>1.8666213987557967E-2</v>
      </c>
    </row>
    <row r="35" spans="1:11" x14ac:dyDescent="0.2">
      <c r="A35">
        <v>1994</v>
      </c>
      <c r="B35" s="4">
        <v>2.9499999999999998E-2</v>
      </c>
      <c r="C35" s="4">
        <v>2.4E-2</v>
      </c>
      <c r="D35" s="4">
        <f t="shared" si="0"/>
        <v>3.5333235622431403E-2</v>
      </c>
      <c r="E35" s="4">
        <f t="shared" si="1"/>
        <v>1.6732998566709512E-2</v>
      </c>
      <c r="F35" s="4">
        <f t="shared" si="4"/>
        <v>3.4399934523065667E-2</v>
      </c>
      <c r="G35" s="4">
        <f t="shared" si="5"/>
        <v>2.5619165611701078E-2</v>
      </c>
      <c r="H35" s="4">
        <f t="shared" si="6"/>
        <v>3.0985506754163339E-2</v>
      </c>
      <c r="I35" s="4">
        <f t="shared" si="7"/>
        <v>2.8570711283180117E-2</v>
      </c>
      <c r="J35" s="4">
        <f t="shared" si="2"/>
        <v>3.5333235622431403E-2</v>
      </c>
      <c r="K35" s="4">
        <f t="shared" si="3"/>
        <v>2.4733323458022483E-2</v>
      </c>
    </row>
    <row r="36" spans="1:11" x14ac:dyDescent="0.2">
      <c r="A36">
        <v>1995</v>
      </c>
      <c r="B36" s="4">
        <v>2.24E-2</v>
      </c>
      <c r="C36" s="4">
        <v>2.6700000000000002E-2</v>
      </c>
      <c r="D36" s="4">
        <f t="shared" si="0"/>
        <v>2.939983901384835E-2</v>
      </c>
      <c r="E36" s="4">
        <f t="shared" si="1"/>
        <v>1.8666213987557967E-2</v>
      </c>
      <c r="F36" s="4">
        <f t="shared" si="4"/>
        <v>3.2359814604944859E-2</v>
      </c>
      <c r="G36" s="4">
        <f t="shared" si="5"/>
        <v>2.2259540470344064E-2</v>
      </c>
      <c r="H36" s="4">
        <f t="shared" si="6"/>
        <v>3.1442697208788672E-2</v>
      </c>
      <c r="I36" s="4">
        <f t="shared" si="7"/>
        <v>2.7670726841634519E-2</v>
      </c>
      <c r="J36" s="4">
        <f t="shared" si="2"/>
        <v>2.939983901384835E-2</v>
      </c>
      <c r="K36" s="4">
        <f t="shared" si="3"/>
        <v>2.369997187339834E-2</v>
      </c>
    </row>
    <row r="37" spans="1:11" x14ac:dyDescent="0.2">
      <c r="A37">
        <v>1996</v>
      </c>
      <c r="B37" s="4">
        <v>1.8599999999999998E-2</v>
      </c>
      <c r="C37" s="4">
        <v>2.35E-2</v>
      </c>
      <c r="D37" s="4">
        <f t="shared" si="0"/>
        <v>2.3499897991655416E-2</v>
      </c>
      <c r="E37" s="4">
        <f t="shared" si="1"/>
        <v>2.4733323458022483E-2</v>
      </c>
      <c r="F37" s="4">
        <f t="shared" si="4"/>
        <v>2.9399670196838201E-2</v>
      </c>
      <c r="G37" s="4">
        <f t="shared" si="5"/>
        <v>2.007971003135367E-2</v>
      </c>
      <c r="H37" s="4">
        <f t="shared" si="6"/>
        <v>3.0428322403579955E-2</v>
      </c>
      <c r="I37" s="4">
        <f t="shared" si="7"/>
        <v>2.5470828648579413E-2</v>
      </c>
      <c r="J37" s="4">
        <f t="shared" si="2"/>
        <v>2.3499897991655416E-2</v>
      </c>
      <c r="K37" s="4">
        <f t="shared" si="3"/>
        <v>2.6733122250931274E-2</v>
      </c>
    </row>
    <row r="38" spans="1:11" x14ac:dyDescent="0.2">
      <c r="A38">
        <v>1997</v>
      </c>
      <c r="B38" s="4">
        <v>1.3100000000000001E-2</v>
      </c>
      <c r="C38" s="4">
        <v>2.0899999999999998E-2</v>
      </c>
      <c r="D38" s="4">
        <f t="shared" si="0"/>
        <v>1.8033260468271806E-2</v>
      </c>
      <c r="E38" s="4">
        <f t="shared" si="1"/>
        <v>2.369997187339834E-2</v>
      </c>
      <c r="F38" s="4">
        <f t="shared" si="4"/>
        <v>2.3979668015513766E-2</v>
      </c>
      <c r="G38" s="4">
        <f t="shared" si="5"/>
        <v>2.007971003135367E-2</v>
      </c>
      <c r="H38" s="4">
        <f t="shared" si="6"/>
        <v>2.7642435841627844E-2</v>
      </c>
      <c r="I38" s="4">
        <f t="shared" si="7"/>
        <v>2.2242526490018122E-2</v>
      </c>
      <c r="J38" s="4">
        <f t="shared" si="2"/>
        <v>1.8033260468271806E-2</v>
      </c>
      <c r="K38" s="4">
        <f t="shared" si="3"/>
        <v>3.0766423322418746E-2</v>
      </c>
    </row>
    <row r="39" spans="1:11" x14ac:dyDescent="0.2">
      <c r="A39">
        <v>1998</v>
      </c>
      <c r="B39" s="4">
        <v>9.1999999999999998E-3</v>
      </c>
      <c r="C39" s="4">
        <v>3.5799999999999998E-2</v>
      </c>
      <c r="D39" s="4">
        <f t="shared" si="0"/>
        <v>1.363325899933443E-2</v>
      </c>
      <c r="E39" s="4">
        <f t="shared" si="1"/>
        <v>2.6733122250931274E-2</v>
      </c>
      <c r="F39" s="4">
        <f t="shared" si="4"/>
        <v>1.8559748197333192E-2</v>
      </c>
      <c r="G39" s="4">
        <f t="shared" si="5"/>
        <v>2.6179867411428859E-2</v>
      </c>
      <c r="H39" s="4">
        <f t="shared" si="6"/>
        <v>2.4185133496814615E-2</v>
      </c>
      <c r="I39" s="4">
        <f t="shared" si="7"/>
        <v>2.2442500983970604E-2</v>
      </c>
      <c r="J39" s="4">
        <f t="shared" si="2"/>
        <v>1.363325899933443E-2</v>
      </c>
      <c r="K39" s="4">
        <f t="shared" si="3"/>
        <v>3.5066662623620459E-2</v>
      </c>
    </row>
    <row r="40" spans="1:11" x14ac:dyDescent="0.2">
      <c r="A40">
        <v>1999</v>
      </c>
      <c r="B40" s="4">
        <v>5.7000000000000002E-3</v>
      </c>
      <c r="C40" s="4">
        <v>3.56E-2</v>
      </c>
      <c r="D40" s="4">
        <f t="shared" si="0"/>
        <v>9.3332876597997938E-3</v>
      </c>
      <c r="E40" s="4">
        <f t="shared" si="1"/>
        <v>3.0766423322418746E-2</v>
      </c>
      <c r="F40" s="4">
        <f t="shared" si="4"/>
        <v>1.3799815766191159E-2</v>
      </c>
      <c r="G40" s="4">
        <f t="shared" si="5"/>
        <v>2.8499810355256727E-2</v>
      </c>
      <c r="H40" s="4">
        <f t="shared" si="6"/>
        <v>1.9256622584705951E-2</v>
      </c>
      <c r="I40" s="4">
        <f t="shared" si="7"/>
        <v>2.4542401107410683E-2</v>
      </c>
      <c r="J40" s="4">
        <f t="shared" si="2"/>
        <v>9.3332876597997938E-3</v>
      </c>
      <c r="K40" s="4">
        <f t="shared" si="3"/>
        <v>2.7366126310880645E-2</v>
      </c>
    </row>
    <row r="41" spans="1:11" x14ac:dyDescent="0.2">
      <c r="A41">
        <v>2000</v>
      </c>
      <c r="B41" s="4">
        <v>2.3400000000000001E-2</v>
      </c>
      <c r="C41" s="4">
        <v>3.3799999999999997E-2</v>
      </c>
      <c r="D41" s="4">
        <f t="shared" si="0"/>
        <v>1.2766373835134459E-2</v>
      </c>
      <c r="E41" s="4">
        <f t="shared" si="1"/>
        <v>3.5066662623620459E-2</v>
      </c>
      <c r="F41" s="4">
        <f t="shared" si="4"/>
        <v>1.399979776995508E-2</v>
      </c>
      <c r="G41" s="4">
        <f t="shared" si="5"/>
        <v>2.9919795589464115E-2</v>
      </c>
      <c r="H41" s="4">
        <f t="shared" si="6"/>
        <v>1.7413977575458262E-2</v>
      </c>
      <c r="I41" s="4">
        <f t="shared" si="7"/>
        <v>2.8614115800380091E-2</v>
      </c>
      <c r="J41" s="4">
        <f t="shared" si="2"/>
        <v>1.2766373835134459E-2</v>
      </c>
      <c r="K41" s="4">
        <f t="shared" si="3"/>
        <v>2.0999578471133873E-2</v>
      </c>
    </row>
    <row r="42" spans="1:11" x14ac:dyDescent="0.2">
      <c r="A42">
        <v>2001</v>
      </c>
      <c r="B42" s="4">
        <v>2.6499999999999999E-2</v>
      </c>
      <c r="C42" s="4">
        <v>1.2699999999999999E-2</v>
      </c>
      <c r="D42" s="4">
        <f t="shared" si="0"/>
        <v>1.853291365006271E-2</v>
      </c>
      <c r="E42" s="4">
        <f t="shared" si="1"/>
        <v>2.7366126310880645E-2</v>
      </c>
      <c r="F42" s="4">
        <f t="shared" si="4"/>
        <v>1.5579675186231157E-2</v>
      </c>
      <c r="G42" s="4">
        <f t="shared" si="5"/>
        <v>2.7759563652324459E-2</v>
      </c>
      <c r="H42" s="4">
        <f t="shared" si="6"/>
        <v>1.6985452420897218E-2</v>
      </c>
      <c r="I42" s="4">
        <f t="shared" si="7"/>
        <v>2.6999677451058801E-2</v>
      </c>
      <c r="J42" s="4">
        <f t="shared" si="2"/>
        <v>1.853291365006271E-2</v>
      </c>
      <c r="K42" s="4">
        <f t="shared" si="3"/>
        <v>1.2866624594323639E-2</v>
      </c>
    </row>
    <row r="43" spans="1:11" x14ac:dyDescent="0.2">
      <c r="A43">
        <v>2002</v>
      </c>
      <c r="B43" s="4">
        <v>1.8100000000000002E-2</v>
      </c>
      <c r="C43" s="4">
        <v>1.6500000000000001E-2</v>
      </c>
      <c r="D43" s="4">
        <f t="shared" si="0"/>
        <v>2.266660653543795E-2</v>
      </c>
      <c r="E43" s="4">
        <f t="shared" si="1"/>
        <v>2.0999578471133873E-2</v>
      </c>
      <c r="F43" s="4">
        <f t="shared" si="4"/>
        <v>1.6579679982470452E-2</v>
      </c>
      <c r="G43" s="4">
        <f t="shared" si="5"/>
        <v>2.6879487814568392E-2</v>
      </c>
      <c r="H43" s="4">
        <f t="shared" si="6"/>
        <v>1.6371188642338552E-2</v>
      </c>
      <c r="I43" s="4">
        <f t="shared" si="7"/>
        <v>2.5542466543200248E-2</v>
      </c>
      <c r="J43" s="4">
        <f t="shared" si="2"/>
        <v>2.266660653543795E-2</v>
      </c>
      <c r="K43" s="4">
        <f t="shared" si="3"/>
        <v>1.7766392707557088E-2</v>
      </c>
    </row>
    <row r="44" spans="1:11" x14ac:dyDescent="0.2">
      <c r="A44">
        <v>2003</v>
      </c>
      <c r="B44" s="4">
        <v>1.3599999999999999E-2</v>
      </c>
      <c r="C44" s="4">
        <v>9.4000000000000004E-3</v>
      </c>
      <c r="D44" s="4">
        <f t="shared" si="0"/>
        <v>1.9399857129457132E-2</v>
      </c>
      <c r="E44" s="4">
        <f t="shared" si="1"/>
        <v>1.2866624594323639E-2</v>
      </c>
      <c r="F44" s="4">
        <f t="shared" si="4"/>
        <v>1.7459729430385096E-2</v>
      </c>
      <c r="G44" s="4">
        <f t="shared" si="5"/>
        <v>2.1599401242085037E-2</v>
      </c>
      <c r="H44" s="4">
        <f t="shared" si="6"/>
        <v>1.565690354176752E-2</v>
      </c>
      <c r="I44" s="4">
        <f t="shared" si="7"/>
        <v>2.3528017992504147E-2</v>
      </c>
      <c r="J44" s="4">
        <f t="shared" si="2"/>
        <v>1.9399857129457132E-2</v>
      </c>
      <c r="K44" s="4">
        <f t="shared" si="3"/>
        <v>1.9733045605292432E-2</v>
      </c>
    </row>
    <row r="45" spans="1:11" x14ac:dyDescent="0.2">
      <c r="A45">
        <v>2004</v>
      </c>
      <c r="B45" s="4">
        <v>2.06E-2</v>
      </c>
      <c r="C45" s="4">
        <v>2.7400000000000001E-2</v>
      </c>
      <c r="D45" s="4">
        <f t="shared" si="0"/>
        <v>1.7433291395846595E-2</v>
      </c>
      <c r="E45" s="4">
        <f t="shared" si="1"/>
        <v>1.7766392707557088E-2</v>
      </c>
      <c r="F45" s="4">
        <f t="shared" si="4"/>
        <v>2.0439902247460395E-2</v>
      </c>
      <c r="G45" s="4">
        <f t="shared" si="5"/>
        <v>1.9959577002239826E-2</v>
      </c>
      <c r="H45" s="4">
        <f t="shared" si="6"/>
        <v>1.6728325071426298E-2</v>
      </c>
      <c r="I45" s="4">
        <f t="shared" si="7"/>
        <v>2.4456587957416787E-2</v>
      </c>
      <c r="J45" s="4">
        <f t="shared" si="2"/>
        <v>1.7433291395846595E-2</v>
      </c>
      <c r="K45" s="4">
        <f t="shared" si="3"/>
        <v>2.8099876802102131E-2</v>
      </c>
    </row>
    <row r="46" spans="1:11" x14ac:dyDescent="0.2">
      <c r="A46">
        <v>2005</v>
      </c>
      <c r="B46" s="4">
        <v>2.3E-2</v>
      </c>
      <c r="C46" s="4">
        <v>2.24E-2</v>
      </c>
      <c r="D46" s="4">
        <f t="shared" si="0"/>
        <v>1.9066587169575655E-2</v>
      </c>
      <c r="E46" s="4">
        <f t="shared" si="1"/>
        <v>1.9733045605292432E-2</v>
      </c>
      <c r="F46" s="4">
        <f t="shared" si="4"/>
        <v>2.0359904487008862E-2</v>
      </c>
      <c r="G46" s="4">
        <f t="shared" si="5"/>
        <v>1.7679788531623331E-2</v>
      </c>
      <c r="H46" s="4">
        <f t="shared" si="6"/>
        <v>1.8699785460711382E-2</v>
      </c>
      <c r="I46" s="4">
        <f t="shared" si="7"/>
        <v>2.2542409418804255E-2</v>
      </c>
      <c r="J46" s="4">
        <f t="shared" si="2"/>
        <v>1.9066587169575655E-2</v>
      </c>
      <c r="K46" s="4">
        <f t="shared" si="3"/>
        <v>3.1399791026785806E-2</v>
      </c>
    </row>
    <row r="47" spans="1:11" x14ac:dyDescent="0.2">
      <c r="A47">
        <v>2006</v>
      </c>
      <c r="B47" s="4">
        <v>1.44E-2</v>
      </c>
      <c r="C47" s="4">
        <v>3.4500000000000003E-2</v>
      </c>
      <c r="D47" s="4">
        <f t="shared" si="0"/>
        <v>1.9333267700744727E-2</v>
      </c>
      <c r="E47" s="4">
        <f t="shared" si="1"/>
        <v>2.8099876802102131E-2</v>
      </c>
      <c r="F47" s="4">
        <f t="shared" si="4"/>
        <v>1.7939935939679685E-2</v>
      </c>
      <c r="G47" s="4">
        <f t="shared" si="5"/>
        <v>2.2039625509862049E-2</v>
      </c>
      <c r="H47" s="4">
        <f t="shared" si="6"/>
        <v>1.994275782148236E-2</v>
      </c>
      <c r="I47" s="4">
        <f t="shared" si="7"/>
        <v>2.2385286332962551E-2</v>
      </c>
      <c r="J47" s="4">
        <f t="shared" si="2"/>
        <v>1.9333267700744727E-2</v>
      </c>
      <c r="K47" s="4">
        <f t="shared" si="3"/>
        <v>2.8799489490737074E-2</v>
      </c>
    </row>
    <row r="48" spans="1:11" x14ac:dyDescent="0.2">
      <c r="A48">
        <v>2007</v>
      </c>
      <c r="B48" s="4">
        <v>2.1700000000000001E-2</v>
      </c>
      <c r="C48" s="4">
        <v>3.73E-2</v>
      </c>
      <c r="D48" s="4">
        <f t="shared" si="0"/>
        <v>1.9699928379566245E-2</v>
      </c>
      <c r="E48" s="4">
        <f t="shared" si="1"/>
        <v>3.1399791026785806E-2</v>
      </c>
      <c r="F48" s="4">
        <f t="shared" si="4"/>
        <v>1.8659924421470464E-2</v>
      </c>
      <c r="G48" s="4">
        <f t="shared" si="5"/>
        <v>2.6199509889352157E-2</v>
      </c>
      <c r="H48" s="4">
        <f t="shared" si="6"/>
        <v>1.9699907303817099E-2</v>
      </c>
      <c r="I48" s="4">
        <f t="shared" si="7"/>
        <v>2.2885221782146914E-2</v>
      </c>
      <c r="J48" s="4">
        <f t="shared" si="2"/>
        <v>1.9699928379566245E-2</v>
      </c>
      <c r="K48" s="4">
        <f t="shared" si="3"/>
        <v>4.7617497045280288E-3</v>
      </c>
    </row>
    <row r="49" spans="1:11" x14ac:dyDescent="0.2">
      <c r="A49">
        <v>2008</v>
      </c>
      <c r="B49" s="4">
        <v>3.2199999999999999E-2</v>
      </c>
      <c r="C49" s="4">
        <v>1.46E-2</v>
      </c>
      <c r="D49" s="4">
        <f t="shared" si="0"/>
        <v>2.2766399852372388E-2</v>
      </c>
      <c r="E49" s="4">
        <f t="shared" si="1"/>
        <v>2.8799489490737074E-2</v>
      </c>
      <c r="F49" s="4">
        <f t="shared" si="4"/>
        <v>2.2379835911664259E-2</v>
      </c>
      <c r="G49" s="4">
        <f t="shared" si="5"/>
        <v>2.7239662954968935E-2</v>
      </c>
      <c r="H49" s="4">
        <f t="shared" si="6"/>
        <v>2.0514117776144758E-2</v>
      </c>
      <c r="I49" s="4">
        <f t="shared" si="7"/>
        <v>2.3156675785557468E-2</v>
      </c>
      <c r="J49" s="4">
        <f t="shared" si="2"/>
        <v>2.2766399852372388E-2</v>
      </c>
      <c r="K49" s="4">
        <f t="shared" si="3"/>
        <v>-1.5365978146064663E-3</v>
      </c>
    </row>
    <row r="50" spans="1:11" x14ac:dyDescent="0.2">
      <c r="A50">
        <v>2009</v>
      </c>
      <c r="B50" s="4">
        <v>5.1000000000000004E-3</v>
      </c>
      <c r="C50" s="4">
        <v>-3.7600000000000001E-2</v>
      </c>
      <c r="D50" s="4">
        <f t="shared" si="0"/>
        <v>1.9666044432199214E-2</v>
      </c>
      <c r="E50" s="4">
        <f t="shared" si="1"/>
        <v>4.7617497045280288E-3</v>
      </c>
      <c r="F50" s="4">
        <f t="shared" si="4"/>
        <v>1.9279588566405437E-2</v>
      </c>
      <c r="G50" s="4">
        <f t="shared" si="5"/>
        <v>1.4236303406264028E-2</v>
      </c>
      <c r="H50" s="4">
        <f t="shared" si="6"/>
        <v>1.8656826631939794E-2</v>
      </c>
      <c r="I50" s="4">
        <f t="shared" si="7"/>
        <v>1.542579762758578E-2</v>
      </c>
      <c r="J50" s="4">
        <f t="shared" si="2"/>
        <v>1.9666044432199214E-2</v>
      </c>
      <c r="K50" s="4">
        <f t="shared" si="3"/>
        <v>3.3290468998359302E-3</v>
      </c>
    </row>
    <row r="51" spans="1:11" x14ac:dyDescent="0.2">
      <c r="A51">
        <v>2010</v>
      </c>
      <c r="B51" s="4">
        <v>1.8100000000000002E-2</v>
      </c>
      <c r="C51" s="4">
        <v>1.84E-2</v>
      </c>
      <c r="D51" s="4">
        <f t="shared" si="0"/>
        <v>1.846605443746796E-2</v>
      </c>
      <c r="E51" s="4">
        <f t="shared" si="1"/>
        <v>-1.5365978146064663E-3</v>
      </c>
      <c r="F51" s="4">
        <f t="shared" si="4"/>
        <v>1.8299605814561914E-2</v>
      </c>
      <c r="G51" s="4">
        <f t="shared" si="5"/>
        <v>1.34363559048154E-2</v>
      </c>
      <c r="H51" s="4">
        <f t="shared" si="6"/>
        <v>1.9299703881998198E-2</v>
      </c>
      <c r="I51" s="4">
        <f t="shared" si="7"/>
        <v>1.6711539793206498E-2</v>
      </c>
      <c r="J51" s="4">
        <f t="shared" si="2"/>
        <v>1.846605443746796E-2</v>
      </c>
      <c r="K51" s="4">
        <f t="shared" si="3"/>
        <v>1.8132915096970237E-2</v>
      </c>
    </row>
    <row r="52" spans="1:11" x14ac:dyDescent="0.2">
      <c r="A52">
        <v>2011</v>
      </c>
      <c r="B52" s="4">
        <v>3.2899999999999999E-2</v>
      </c>
      <c r="C52" s="4">
        <v>2.92E-2</v>
      </c>
      <c r="D52" s="4">
        <f t="shared" si="0"/>
        <v>1.8699355191060363E-2</v>
      </c>
      <c r="E52" s="4">
        <f t="shared" si="1"/>
        <v>3.3290468998359302E-3</v>
      </c>
      <c r="F52" s="4">
        <f t="shared" si="4"/>
        <v>2.1999476338308455E-2</v>
      </c>
      <c r="G52" s="4">
        <f t="shared" si="5"/>
        <v>1.2376556642195169E-2</v>
      </c>
      <c r="H52" s="4">
        <f t="shared" si="6"/>
        <v>2.1056731296653197E-2</v>
      </c>
      <c r="I52" s="4">
        <f t="shared" si="7"/>
        <v>1.6968653190417626E-2</v>
      </c>
      <c r="J52" s="4">
        <f t="shared" si="2"/>
        <v>1.8699355191060363E-2</v>
      </c>
      <c r="K52" s="4">
        <f t="shared" si="3"/>
        <v>1.2099233895000339E-2</v>
      </c>
    </row>
    <row r="53" spans="1:11" x14ac:dyDescent="0.2">
      <c r="A53">
        <v>2012</v>
      </c>
      <c r="B53" s="4">
        <v>2.4899999999999999E-2</v>
      </c>
      <c r="C53" s="4">
        <v>6.7999999999999996E-3</v>
      </c>
      <c r="D53" s="4">
        <f t="shared" si="0"/>
        <v>2.5299817113619838E-2</v>
      </c>
      <c r="E53" s="4">
        <f t="shared" si="1"/>
        <v>1.8132915096970237E-2</v>
      </c>
      <c r="F53" s="4">
        <f t="shared" si="4"/>
        <v>2.2639470064490297E-2</v>
      </c>
      <c r="G53" s="4">
        <f t="shared" si="5"/>
        <v>6.2773325321359152E-3</v>
      </c>
      <c r="H53" s="4">
        <f t="shared" si="6"/>
        <v>2.1328152385009957E-2</v>
      </c>
      <c r="I53" s="4">
        <f t="shared" si="7"/>
        <v>1.4740053807258846E-2</v>
      </c>
      <c r="J53" s="4">
        <f t="shared" si="2"/>
        <v>2.5299817113619838E-2</v>
      </c>
      <c r="K53" s="4">
        <f t="shared" si="3"/>
        <v>4.566621123572645E-3</v>
      </c>
    </row>
    <row r="54" spans="1:11" x14ac:dyDescent="0.2">
      <c r="A54">
        <v>2013</v>
      </c>
      <c r="B54" s="4">
        <v>0.02</v>
      </c>
      <c r="C54" s="4">
        <v>2.9999999999999997E-4</v>
      </c>
      <c r="D54" s="4">
        <f t="shared" si="0"/>
        <v>2.5933192026940333E-2</v>
      </c>
      <c r="E54" s="4">
        <f t="shared" si="1"/>
        <v>1.2099233895000339E-2</v>
      </c>
      <c r="F54" s="4">
        <f t="shared" si="4"/>
        <v>2.0199584235328416E-2</v>
      </c>
      <c r="G54" s="4">
        <f t="shared" si="5"/>
        <v>3.4174069570838128E-3</v>
      </c>
      <c r="H54" s="4">
        <f t="shared" si="6"/>
        <v>2.2128188604412458E-2</v>
      </c>
      <c r="I54" s="4">
        <f t="shared" si="7"/>
        <v>9.8545887339014371E-3</v>
      </c>
      <c r="J54" s="4">
        <f t="shared" si="2"/>
        <v>2.5933192026940333E-2</v>
      </c>
      <c r="K54" s="4">
        <f t="shared" si="3"/>
        <v>6.099896705720198E-3</v>
      </c>
    </row>
    <row r="55" spans="1:11" x14ac:dyDescent="0.2">
      <c r="A55">
        <v>2014</v>
      </c>
      <c r="B55" s="4">
        <v>1.61E-2</v>
      </c>
      <c r="C55" s="4">
        <v>6.6E-3</v>
      </c>
      <c r="D55" s="4">
        <f t="shared" si="0"/>
        <v>2.0333268535623006E-2</v>
      </c>
      <c r="E55" s="4">
        <f t="shared" si="1"/>
        <v>4.566621123572645E-3</v>
      </c>
      <c r="F55" s="4">
        <f t="shared" si="4"/>
        <v>2.2399819605922744E-2</v>
      </c>
      <c r="G55" s="4">
        <f t="shared" si="5"/>
        <v>1.2259470533209083E-2</v>
      </c>
      <c r="H55" s="4">
        <f t="shared" si="6"/>
        <v>2.1328165983078406E-2</v>
      </c>
      <c r="I55" s="4">
        <f t="shared" si="7"/>
        <v>5.4695009057610378E-3</v>
      </c>
      <c r="J55" s="4">
        <f t="shared" si="2"/>
        <v>2.0333268535623006E-2</v>
      </c>
      <c r="K55" s="4">
        <f t="shared" si="3"/>
        <v>1.279983642311322E-2</v>
      </c>
    </row>
    <row r="56" spans="1:11" x14ac:dyDescent="0.2">
      <c r="A56">
        <v>2015</v>
      </c>
      <c r="B56" s="4">
        <v>8.9999999999999993E-3</v>
      </c>
      <c r="C56" s="4">
        <v>1.14E-2</v>
      </c>
      <c r="D56" s="4">
        <f t="shared" si="0"/>
        <v>1.5033229670052606E-2</v>
      </c>
      <c r="E56" s="4">
        <f t="shared" si="1"/>
        <v>6.099896705720198E-3</v>
      </c>
      <c r="F56" s="4">
        <f t="shared" si="4"/>
        <v>2.057967512089931E-2</v>
      </c>
      <c r="G56" s="4">
        <f t="shared" si="5"/>
        <v>1.0859517292772125E-2</v>
      </c>
      <c r="H56" s="4">
        <f t="shared" si="6"/>
        <v>1.8013911036334207E-2</v>
      </c>
      <c r="I56" s="4">
        <f t="shared" si="7"/>
        <v>5.0123935139936293E-3</v>
      </c>
      <c r="J56" s="4">
        <f t="shared" si="2"/>
        <v>1.5033229670052606E-2</v>
      </c>
      <c r="K56" s="4">
        <f t="shared" si="3"/>
        <v>1.9099830130272721E-2</v>
      </c>
    </row>
    <row r="57" spans="1:11" x14ac:dyDescent="0.2">
      <c r="A57">
        <v>2016</v>
      </c>
      <c r="B57" s="4">
        <v>8.8999999999999999E-3</v>
      </c>
      <c r="C57" s="4">
        <v>2.0400000000000001E-2</v>
      </c>
      <c r="D57" s="4">
        <f t="shared" si="0"/>
        <v>1.133327652952687E-2</v>
      </c>
      <c r="E57" s="4">
        <f t="shared" si="1"/>
        <v>1.279983642311322E-2</v>
      </c>
      <c r="F57" s="4">
        <f t="shared" si="4"/>
        <v>1.5779805643973077E-2</v>
      </c>
      <c r="G57" s="4">
        <f t="shared" si="5"/>
        <v>9.0997780651917992E-3</v>
      </c>
      <c r="H57" s="4">
        <f t="shared" si="6"/>
        <v>1.8556829438367117E-2</v>
      </c>
      <c r="I57" s="4">
        <f t="shared" si="7"/>
        <v>1.3299579364158376E-2</v>
      </c>
      <c r="J57" s="4">
        <f t="shared" si="2"/>
        <v>1.133327652952687E-2</v>
      </c>
      <c r="K57" s="4">
        <f t="shared" si="3"/>
        <v>2.4399957309981346E-2</v>
      </c>
    </row>
    <row r="58" spans="1:11" x14ac:dyDescent="0.2">
      <c r="A58">
        <v>2017</v>
      </c>
      <c r="B58" s="4">
        <v>2.0799999999999999E-2</v>
      </c>
      <c r="C58" s="4">
        <v>2.5499999999999998E-2</v>
      </c>
      <c r="D58" s="4">
        <f t="shared" si="0"/>
        <v>1.2899843990908266E-2</v>
      </c>
      <c r="E58" s="4">
        <f t="shared" si="1"/>
        <v>1.9099830130272721E-2</v>
      </c>
      <c r="F58" s="4">
        <f t="shared" si="4"/>
        <v>1.4959866967160451E-2</v>
      </c>
      <c r="G58" s="4">
        <f t="shared" si="5"/>
        <v>1.2839584363049994E-2</v>
      </c>
      <c r="H58" s="4">
        <f t="shared" si="6"/>
        <v>1.8942541023420745E-2</v>
      </c>
      <c r="I58" s="4">
        <f t="shared" si="7"/>
        <v>1.4313782500479988E-2</v>
      </c>
      <c r="J58" s="4">
        <f t="shared" si="2"/>
        <v>1.2899843990908266E-2</v>
      </c>
      <c r="K58" s="4">
        <f t="shared" si="3"/>
        <v>1.759922299174832E-2</v>
      </c>
    </row>
    <row r="59" spans="1:11" x14ac:dyDescent="0.2">
      <c r="A59">
        <v>2018</v>
      </c>
      <c r="B59" s="4">
        <v>0.02</v>
      </c>
      <c r="C59" s="4">
        <v>2.7300000000000001E-2</v>
      </c>
      <c r="D59" s="4">
        <f t="shared" si="0"/>
        <v>1.6566519209519015E-2</v>
      </c>
      <c r="E59" s="4">
        <f t="shared" si="1"/>
        <v>2.4399957309981346E-2</v>
      </c>
      <c r="F59" s="4">
        <f t="shared" si="4"/>
        <v>1.4959866967160451E-2</v>
      </c>
      <c r="G59" s="4">
        <f t="shared" si="5"/>
        <v>1.8239678321634756E-2</v>
      </c>
      <c r="H59" s="4">
        <f t="shared" si="6"/>
        <v>1.7099839167940445E-2</v>
      </c>
      <c r="I59" s="4">
        <f t="shared" si="7"/>
        <v>1.4042392113438495E-2</v>
      </c>
      <c r="J59" s="4">
        <f t="shared" si="2"/>
        <v>1.6566519209519015E-2</v>
      </c>
      <c r="K59" s="4">
        <f t="shared" si="3"/>
        <v>9.0991720255431119E-3</v>
      </c>
    </row>
    <row r="60" spans="1:11" x14ac:dyDescent="0.2">
      <c r="B60" s="4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5AF5D-8F30-C84E-ABF4-FA33FD9D1EBD}">
  <dimension ref="A1:I60"/>
  <sheetViews>
    <sheetView workbookViewId="0">
      <selection activeCell="F6" sqref="F6"/>
    </sheetView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1.3100000000000001E-2</v>
      </c>
      <c r="C2" s="4">
        <v>3.0000000000000001E-3</v>
      </c>
      <c r="F2" s="4"/>
      <c r="G2" s="4"/>
      <c r="H2" s="4"/>
      <c r="I2" s="4"/>
    </row>
    <row r="3" spans="1:9" x14ac:dyDescent="0.2">
      <c r="A3">
        <v>1962</v>
      </c>
      <c r="B3" s="4">
        <v>2.4299999999999999E-2</v>
      </c>
      <c r="C3" s="4">
        <v>6.8400000000000002E-2</v>
      </c>
      <c r="F3" s="4"/>
      <c r="G3" s="4"/>
      <c r="H3" s="4"/>
      <c r="I3" s="4"/>
    </row>
    <row r="4" spans="1:9" x14ac:dyDescent="0.2">
      <c r="A4">
        <v>1963</v>
      </c>
      <c r="B4" s="4">
        <v>3.2399999999999998E-2</v>
      </c>
      <c r="C4" s="4">
        <v>3.6200000000000003E-2</v>
      </c>
      <c r="D4" s="4">
        <f>(($B2+100)*($B3+100)*($B4+100))^(1/3)-100</f>
        <v>2.3266353658456751E-2</v>
      </c>
      <c r="E4" s="4">
        <f>(($C2+100)*($C3+100)*($C4+100))^(1/3)-100</f>
        <v>3.5863103354941472E-2</v>
      </c>
      <c r="F4" s="4"/>
      <c r="G4" s="4"/>
      <c r="H4" s="4"/>
      <c r="I4" s="4"/>
    </row>
    <row r="5" spans="1:9" x14ac:dyDescent="0.2">
      <c r="A5">
        <v>1964</v>
      </c>
      <c r="B5" s="4">
        <v>5.8200000000000002E-2</v>
      </c>
      <c r="C5" s="4">
        <v>8.2699999999999996E-2</v>
      </c>
      <c r="D5" s="4">
        <f t="shared" ref="D5:D59" si="0">(($B3+100)*($B4+100)*($B5+100))^(1/3)-100</f>
        <v>3.8298955754711983E-2</v>
      </c>
      <c r="E5" s="4">
        <f t="shared" ref="E5:E59" si="1">(($C3+100)*($C4+100)*($C5+100))^(1/3)-100</f>
        <v>6.2431443529689545E-2</v>
      </c>
      <c r="F5" s="4"/>
      <c r="G5" s="4"/>
      <c r="H5" s="4"/>
      <c r="I5" s="4"/>
    </row>
    <row r="6" spans="1:9" x14ac:dyDescent="0.2">
      <c r="A6">
        <v>1965</v>
      </c>
      <c r="B6" s="4">
        <v>3.9100000000000003E-2</v>
      </c>
      <c r="C6" s="4">
        <v>8.6400000000000005E-2</v>
      </c>
      <c r="D6" s="4">
        <f t="shared" si="0"/>
        <v>4.3232736202710953E-2</v>
      </c>
      <c r="E6" s="4">
        <f t="shared" si="1"/>
        <v>6.8430725964603312E-2</v>
      </c>
      <c r="F6" s="4">
        <f>(($B2+100)*($B3+100)*($B4+100)*($B5+100)*($B6+100))^(1/5)-100</f>
        <v>3.3418856995623969E-2</v>
      </c>
      <c r="G6" s="4">
        <f>(($C2+100)*($C3+100)*($C4+100)*($C5+100)*($C6+100))^(1/5)-100</f>
        <v>5.5335012436685815E-2</v>
      </c>
      <c r="H6" s="4"/>
      <c r="I6" s="4"/>
    </row>
    <row r="7" spans="1:9" x14ac:dyDescent="0.2">
      <c r="A7">
        <v>1966</v>
      </c>
      <c r="B7" s="4">
        <v>5.7599999999999998E-2</v>
      </c>
      <c r="C7" s="4">
        <v>2.7400000000000001E-2</v>
      </c>
      <c r="D7" s="4">
        <f t="shared" si="0"/>
        <v>5.1632940508682168E-2</v>
      </c>
      <c r="E7" s="4">
        <f t="shared" si="1"/>
        <v>6.5496361493458721E-2</v>
      </c>
      <c r="F7" s="4">
        <f t="shared" ref="F7:F59" si="2">(($B3+100)*($B4+100)*($B5+100)*($B6+100)*($B7+100))^(1/5)-100</f>
        <v>4.2319081245523194E-2</v>
      </c>
      <c r="G7" s="4">
        <f t="shared" ref="G7:G59" si="3">(($C3+100)*($C4+100)*($C5+100)*($C6+100)*($C7+100))^(1/5)-100</f>
        <v>6.021708985542773E-2</v>
      </c>
      <c r="H7" s="4"/>
      <c r="I7" s="4"/>
    </row>
    <row r="8" spans="1:9" x14ac:dyDescent="0.2">
      <c r="A8">
        <v>1967</v>
      </c>
      <c r="B8" s="4">
        <v>3.4599999999999999E-2</v>
      </c>
      <c r="C8" s="4">
        <v>5.28E-2</v>
      </c>
      <c r="D8" s="4">
        <f t="shared" si="0"/>
        <v>4.3766171625208017E-2</v>
      </c>
      <c r="E8" s="4">
        <f t="shared" si="1"/>
        <v>5.5530415521516829E-2</v>
      </c>
      <c r="F8" s="4">
        <f t="shared" si="2"/>
        <v>4.437936748703919E-2</v>
      </c>
      <c r="G8" s="4">
        <f t="shared" si="3"/>
        <v>5.7097150430536203E-2</v>
      </c>
      <c r="H8" s="4">
        <f>(($B2+100)*($B3+100)*($B4+100)*($B5+100)*($B6+100)*($B7+100)*($B8+100))^(1/7)-100</f>
        <v>3.7041687860238426E-2</v>
      </c>
      <c r="I8" s="4">
        <f>(($C2+100)*($C3+100)*($C4+100)*($C5+100)*($C6+100)*($C7+100)*($C8+100))^(1/7)-100</f>
        <v>5.0981684661323357E-2</v>
      </c>
    </row>
    <row r="9" spans="1:9" x14ac:dyDescent="0.2">
      <c r="A9">
        <v>1968</v>
      </c>
      <c r="B9" s="4">
        <v>3.7199999999999997E-2</v>
      </c>
      <c r="C9" s="4">
        <v>6.4199999999999993E-2</v>
      </c>
      <c r="D9" s="4">
        <f t="shared" si="0"/>
        <v>4.3132804741219388E-2</v>
      </c>
      <c r="E9" s="4">
        <f t="shared" si="1"/>
        <v>4.8132150872831403E-2</v>
      </c>
      <c r="F9" s="4">
        <f t="shared" si="2"/>
        <v>4.5339464024024778E-2</v>
      </c>
      <c r="G9" s="4">
        <f t="shared" si="3"/>
        <v>6.2697693248736641E-2</v>
      </c>
      <c r="H9" s="4">
        <f t="shared" ref="H9:H59" si="4">(($B3+100)*($B4+100)*($B5+100)*($B6+100)*($B7+100)*($B8+100)*($B9+100))^(1/7)-100</f>
        <v>4.0485013589716345E-2</v>
      </c>
      <c r="I9" s="4">
        <f t="shared" ref="I9:I59" si="5">(($C3+100)*($C4+100)*($C5+100)*($C6+100)*($C7+100)*($C8+100)*($C9+100))^(1/7)-100</f>
        <v>5.9726443359394921E-2</v>
      </c>
    </row>
    <row r="10" spans="1:9" x14ac:dyDescent="0.2">
      <c r="A10">
        <v>1969</v>
      </c>
      <c r="B10" s="4">
        <v>7.4200000000000002E-2</v>
      </c>
      <c r="C10" s="4">
        <v>6.4299999999999996E-2</v>
      </c>
      <c r="D10" s="4">
        <f t="shared" si="0"/>
        <v>4.8665032088251792E-2</v>
      </c>
      <c r="E10" s="4">
        <f t="shared" si="1"/>
        <v>6.0433187739761252E-2</v>
      </c>
      <c r="F10" s="4">
        <f t="shared" si="2"/>
        <v>4.8538848091311593E-2</v>
      </c>
      <c r="G10" s="4">
        <f t="shared" si="3"/>
        <v>5.9018158125482501E-2</v>
      </c>
      <c r="H10" s="4">
        <f t="shared" si="4"/>
        <v>4.7613214596722742E-2</v>
      </c>
      <c r="I10" s="4">
        <f t="shared" si="5"/>
        <v>5.9140769556961459E-2</v>
      </c>
    </row>
    <row r="11" spans="1:9" x14ac:dyDescent="0.2">
      <c r="A11">
        <v>1970</v>
      </c>
      <c r="B11" s="4">
        <v>3.6700000000000003E-2</v>
      </c>
      <c r="C11" s="4">
        <v>6.3500000000000001E-2</v>
      </c>
      <c r="D11" s="4">
        <f t="shared" si="0"/>
        <v>4.9365125610464133E-2</v>
      </c>
      <c r="E11" s="4">
        <f t="shared" si="1"/>
        <v>6.3999999367098326E-2</v>
      </c>
      <c r="F11" s="4">
        <f t="shared" si="2"/>
        <v>4.8058798195853569E-2</v>
      </c>
      <c r="G11" s="4">
        <f t="shared" si="3"/>
        <v>5.4438992022468824E-2</v>
      </c>
      <c r="H11" s="4">
        <f t="shared" si="4"/>
        <v>4.8227582415137249E-2</v>
      </c>
      <c r="I11" s="4">
        <f t="shared" si="5"/>
        <v>6.3041207760747398E-2</v>
      </c>
    </row>
    <row r="12" spans="1:9" x14ac:dyDescent="0.2">
      <c r="A12">
        <v>1971</v>
      </c>
      <c r="B12" s="4">
        <v>7.4800000000000005E-2</v>
      </c>
      <c r="C12" s="4">
        <v>4.3200000000000002E-2</v>
      </c>
      <c r="D12" s="4">
        <f t="shared" si="0"/>
        <v>6.1898412949091153E-2</v>
      </c>
      <c r="E12" s="4">
        <f t="shared" si="1"/>
        <v>5.6999523616383385E-2</v>
      </c>
      <c r="F12" s="4">
        <f t="shared" si="2"/>
        <v>5.1498233678586303E-2</v>
      </c>
      <c r="G12" s="4">
        <f t="shared" si="3"/>
        <v>5.7599646528345261E-2</v>
      </c>
      <c r="H12" s="4">
        <f t="shared" si="4"/>
        <v>5.0598606057334905E-2</v>
      </c>
      <c r="I12" s="4">
        <f t="shared" si="5"/>
        <v>5.7398504507432335E-2</v>
      </c>
    </row>
    <row r="13" spans="1:9" x14ac:dyDescent="0.2">
      <c r="A13">
        <v>1972</v>
      </c>
      <c r="B13" s="4">
        <v>7.8E-2</v>
      </c>
      <c r="C13" s="4">
        <v>3.5299999999999998E-2</v>
      </c>
      <c r="D13" s="4">
        <f t="shared" si="0"/>
        <v>6.3164907880945975E-2</v>
      </c>
      <c r="E13" s="4">
        <f t="shared" si="1"/>
        <v>4.7332628282688916E-2</v>
      </c>
      <c r="F13" s="4">
        <f t="shared" si="2"/>
        <v>6.0178193748853914E-2</v>
      </c>
      <c r="G13" s="4">
        <f t="shared" si="3"/>
        <v>5.4099233721132123E-2</v>
      </c>
      <c r="H13" s="4">
        <f t="shared" si="4"/>
        <v>5.6155461682237728E-2</v>
      </c>
      <c r="I13" s="4">
        <f t="shared" si="5"/>
        <v>5.0099022427076534E-2</v>
      </c>
    </row>
    <row r="14" spans="1:9" x14ac:dyDescent="0.2">
      <c r="A14">
        <v>1973</v>
      </c>
      <c r="B14" s="4">
        <v>8.0199999999999994E-2</v>
      </c>
      <c r="C14" s="4">
        <v>5.4399999999999997E-2</v>
      </c>
      <c r="D14" s="4">
        <f t="shared" si="0"/>
        <v>7.7666642107871553E-2</v>
      </c>
      <c r="E14" s="4">
        <f t="shared" si="1"/>
        <v>4.429969310588433E-2</v>
      </c>
      <c r="F14" s="4">
        <f t="shared" si="2"/>
        <v>6.8778690530336917E-2</v>
      </c>
      <c r="G14" s="4">
        <f t="shared" si="3"/>
        <v>5.2139354789645154E-2</v>
      </c>
      <c r="H14" s="4">
        <f t="shared" si="4"/>
        <v>5.938367401772382E-2</v>
      </c>
      <c r="I14" s="4">
        <f t="shared" si="5"/>
        <v>5.3956594347027931E-2</v>
      </c>
    </row>
    <row r="15" spans="1:9" x14ac:dyDescent="0.2">
      <c r="A15">
        <v>1974</v>
      </c>
      <c r="B15" s="4">
        <v>9.5899999999999999E-2</v>
      </c>
      <c r="C15" s="4">
        <v>3.44E-2</v>
      </c>
      <c r="D15" s="4">
        <f t="shared" si="0"/>
        <v>8.469968264670058E-2</v>
      </c>
      <c r="E15" s="4">
        <f t="shared" si="1"/>
        <v>4.1366241516428204E-2</v>
      </c>
      <c r="F15" s="4">
        <f t="shared" si="2"/>
        <v>7.3118079056683882E-2</v>
      </c>
      <c r="G15" s="4">
        <f t="shared" si="3"/>
        <v>4.6159366739274788E-2</v>
      </c>
      <c r="H15" s="4">
        <f t="shared" si="4"/>
        <v>6.8140686937525174E-2</v>
      </c>
      <c r="I15" s="4">
        <f t="shared" si="5"/>
        <v>5.1327785334464693E-2</v>
      </c>
    </row>
    <row r="16" spans="1:9" x14ac:dyDescent="0.2">
      <c r="A16">
        <v>1975</v>
      </c>
      <c r="B16" s="4">
        <v>0.1022</v>
      </c>
      <c r="C16" s="4">
        <v>0</v>
      </c>
      <c r="D16" s="4">
        <f t="shared" si="0"/>
        <v>9.2766239173087683E-2</v>
      </c>
      <c r="E16" s="4">
        <f t="shared" si="1"/>
        <v>2.9597476896000785E-2</v>
      </c>
      <c r="F16" s="4">
        <f t="shared" si="2"/>
        <v>8.6219417232584306E-2</v>
      </c>
      <c r="G16" s="4">
        <f t="shared" si="3"/>
        <v>3.3458343180072347E-2</v>
      </c>
      <c r="H16" s="4">
        <f t="shared" si="4"/>
        <v>7.7426687686084961E-2</v>
      </c>
      <c r="I16" s="4">
        <f t="shared" si="5"/>
        <v>4.2155014059900964E-2</v>
      </c>
    </row>
    <row r="17" spans="1:9" x14ac:dyDescent="0.2">
      <c r="A17">
        <v>1976</v>
      </c>
      <c r="B17" s="4">
        <v>8.8300000000000003E-2</v>
      </c>
      <c r="C17" s="4">
        <v>4.4600000000000001E-2</v>
      </c>
      <c r="D17" s="4">
        <f t="shared" si="0"/>
        <v>9.5466505342230334E-2</v>
      </c>
      <c r="E17" s="4">
        <f t="shared" si="1"/>
        <v>2.6331513372127802E-2</v>
      </c>
      <c r="F17" s="4">
        <f t="shared" si="2"/>
        <v>8.8919579630541534E-2</v>
      </c>
      <c r="G17" s="4">
        <f t="shared" si="3"/>
        <v>3.3738314348028098E-2</v>
      </c>
      <c r="H17" s="4">
        <f t="shared" si="4"/>
        <v>7.9440916723470423E-2</v>
      </c>
      <c r="I17" s="4">
        <f t="shared" si="5"/>
        <v>3.9341113738586841E-2</v>
      </c>
    </row>
    <row r="18" spans="1:9" x14ac:dyDescent="0.2">
      <c r="A18">
        <v>1977</v>
      </c>
      <c r="B18" s="4">
        <v>6.4000000000000001E-2</v>
      </c>
      <c r="C18" s="4">
        <v>2.52E-2</v>
      </c>
      <c r="D18" s="4">
        <f t="shared" si="0"/>
        <v>8.4832088269990891E-2</v>
      </c>
      <c r="E18" s="4">
        <f t="shared" si="1"/>
        <v>2.3265000044617068E-2</v>
      </c>
      <c r="F18" s="4">
        <f t="shared" si="2"/>
        <v>8.6119117412607693E-2</v>
      </c>
      <c r="G18" s="4">
        <f t="shared" si="3"/>
        <v>3.1718264300138799E-2</v>
      </c>
      <c r="H18" s="4">
        <f t="shared" si="4"/>
        <v>8.3342126757131041E-2</v>
      </c>
      <c r="I18" s="4">
        <f t="shared" si="5"/>
        <v>3.3870108642489072E-2</v>
      </c>
    </row>
    <row r="19" spans="1:9" x14ac:dyDescent="0.2">
      <c r="A19">
        <v>1978</v>
      </c>
      <c r="B19" s="4">
        <v>4.1099999999999998E-2</v>
      </c>
      <c r="C19" s="4">
        <v>2.7E-2</v>
      </c>
      <c r="D19" s="4">
        <f t="shared" si="0"/>
        <v>6.4464810793950278E-2</v>
      </c>
      <c r="E19" s="4">
        <f t="shared" si="1"/>
        <v>3.2266283827709685E-2</v>
      </c>
      <c r="F19" s="4">
        <f t="shared" si="2"/>
        <v>7.8297432481761575E-2</v>
      </c>
      <c r="G19" s="4">
        <f t="shared" si="3"/>
        <v>2.623890633941528E-2</v>
      </c>
      <c r="H19" s="4">
        <f t="shared" si="4"/>
        <v>7.8526735103082501E-2</v>
      </c>
      <c r="I19" s="4">
        <f t="shared" si="5"/>
        <v>3.1555878146065197E-2</v>
      </c>
    </row>
    <row r="20" spans="1:9" x14ac:dyDescent="0.2">
      <c r="A20">
        <v>1979</v>
      </c>
      <c r="B20" s="4">
        <v>4.2000000000000003E-2</v>
      </c>
      <c r="C20" s="4">
        <v>2.01E-2</v>
      </c>
      <c r="D20" s="4">
        <f t="shared" si="0"/>
        <v>4.9032772958142345E-2</v>
      </c>
      <c r="E20" s="4">
        <f t="shared" si="1"/>
        <v>2.4099957309843489E-2</v>
      </c>
      <c r="F20" s="4">
        <f t="shared" si="2"/>
        <v>6.7517005937332897E-2</v>
      </c>
      <c r="G20" s="4">
        <f t="shared" si="3"/>
        <v>2.3378976130004503E-2</v>
      </c>
      <c r="H20" s="4">
        <f t="shared" si="4"/>
        <v>7.3383057860283429E-2</v>
      </c>
      <c r="I20" s="4">
        <f t="shared" si="5"/>
        <v>2.9384389435648472E-2</v>
      </c>
    </row>
    <row r="21" spans="1:9" x14ac:dyDescent="0.2">
      <c r="A21">
        <v>1980</v>
      </c>
      <c r="B21" s="4">
        <v>6.5100000000000005E-2</v>
      </c>
      <c r="C21" s="4">
        <v>1.34E-2</v>
      </c>
      <c r="D21" s="4">
        <f t="shared" si="0"/>
        <v>4.9399383436707467E-2</v>
      </c>
      <c r="E21" s="4">
        <f t="shared" si="1"/>
        <v>2.016651255337365E-2</v>
      </c>
      <c r="F21" s="4">
        <f t="shared" si="2"/>
        <v>6.0098476920856569E-2</v>
      </c>
      <c r="G21" s="4">
        <f t="shared" si="3"/>
        <v>2.6059459016522624E-2</v>
      </c>
      <c r="H21" s="4">
        <f t="shared" si="4"/>
        <v>7.1225922446899403E-2</v>
      </c>
      <c r="I21" s="4">
        <f t="shared" si="5"/>
        <v>2.3527682354156809E-2</v>
      </c>
    </row>
    <row r="22" spans="1:9" x14ac:dyDescent="0.2">
      <c r="A22">
        <v>1981</v>
      </c>
      <c r="B22" s="4">
        <v>6.7400000000000002E-2</v>
      </c>
      <c r="C22" s="4">
        <v>-7.7999999999999996E-3</v>
      </c>
      <c r="D22" s="4">
        <f t="shared" si="0"/>
        <v>5.8166009203461044E-2</v>
      </c>
      <c r="E22" s="4">
        <f t="shared" si="1"/>
        <v>8.5659596190765797E-3</v>
      </c>
      <c r="F22" s="4">
        <f t="shared" si="2"/>
        <v>5.5919305619369197E-2</v>
      </c>
      <c r="G22" s="4">
        <f t="shared" si="3"/>
        <v>1.5579205286996967E-2</v>
      </c>
      <c r="H22" s="4">
        <f t="shared" si="4"/>
        <v>6.7155000715871438E-2</v>
      </c>
      <c r="I22" s="4">
        <f t="shared" si="5"/>
        <v>1.7498676044041872E-2</v>
      </c>
    </row>
    <row r="23" spans="1:9" x14ac:dyDescent="0.2">
      <c r="A23">
        <v>1982</v>
      </c>
      <c r="B23" s="4">
        <v>5.91E-2</v>
      </c>
      <c r="C23" s="4">
        <v>-1.24E-2</v>
      </c>
      <c r="D23" s="4">
        <f t="shared" si="0"/>
        <v>6.3866605493913653E-2</v>
      </c>
      <c r="E23" s="4">
        <f t="shared" si="1"/>
        <v>-2.2672978961679746E-3</v>
      </c>
      <c r="F23" s="4">
        <f t="shared" si="2"/>
        <v>5.4939365564806053E-2</v>
      </c>
      <c r="G23" s="4">
        <f t="shared" si="3"/>
        <v>8.0587977191584059E-3</v>
      </c>
      <c r="H23" s="4">
        <f t="shared" si="4"/>
        <v>6.0998877370252558E-2</v>
      </c>
      <c r="I23" s="4">
        <f t="shared" si="5"/>
        <v>1.5726843333638385E-2</v>
      </c>
    </row>
    <row r="24" spans="1:9" x14ac:dyDescent="0.2">
      <c r="A24">
        <v>1983</v>
      </c>
      <c r="B24" s="4">
        <v>2.7400000000000001E-2</v>
      </c>
      <c r="C24" s="4">
        <v>2.07E-2</v>
      </c>
      <c r="D24" s="4">
        <f t="shared" si="0"/>
        <v>5.1298515228324959E-2</v>
      </c>
      <c r="E24" s="4">
        <f t="shared" si="1"/>
        <v>1.6559505910151984E-4</v>
      </c>
      <c r="F24" s="4">
        <f t="shared" si="2"/>
        <v>5.2198836398616777E-2</v>
      </c>
      <c r="G24" s="4">
        <f t="shared" si="3"/>
        <v>6.7990045752566175E-3</v>
      </c>
      <c r="H24" s="4">
        <f t="shared" si="4"/>
        <v>5.2298981539919964E-2</v>
      </c>
      <c r="I24" s="4">
        <f t="shared" si="5"/>
        <v>1.2313193476529705E-2</v>
      </c>
    </row>
    <row r="25" spans="1:9" x14ac:dyDescent="0.2">
      <c r="A25">
        <v>1984</v>
      </c>
      <c r="B25" s="4">
        <v>3.3000000000000002E-2</v>
      </c>
      <c r="C25" s="4">
        <v>3.0599999999999999E-2</v>
      </c>
      <c r="D25" s="4">
        <f t="shared" si="0"/>
        <v>3.9832379623334191E-2</v>
      </c>
      <c r="E25" s="4">
        <f t="shared" si="1"/>
        <v>1.296497642604777E-2</v>
      </c>
      <c r="F25" s="4">
        <f t="shared" si="2"/>
        <v>5.0398588113679921E-2</v>
      </c>
      <c r="G25" s="4">
        <f t="shared" si="3"/>
        <v>8.8986371454637947E-3</v>
      </c>
      <c r="H25" s="4">
        <f t="shared" si="4"/>
        <v>4.7870339932813977E-2</v>
      </c>
      <c r="I25" s="4">
        <f t="shared" si="5"/>
        <v>1.3084504814941056E-2</v>
      </c>
    </row>
    <row r="26" spans="1:9" x14ac:dyDescent="0.2">
      <c r="A26">
        <v>1985</v>
      </c>
      <c r="B26" s="4">
        <v>2.2599999999999999E-2</v>
      </c>
      <c r="C26" s="4">
        <v>2.58E-2</v>
      </c>
      <c r="D26" s="4">
        <f t="shared" si="0"/>
        <v>2.7666576380767083E-2</v>
      </c>
      <c r="E26" s="4">
        <f t="shared" si="1"/>
        <v>2.569991832086771E-2</v>
      </c>
      <c r="F26" s="4">
        <f t="shared" si="2"/>
        <v>4.1898392704865728E-2</v>
      </c>
      <c r="G26" s="4">
        <f t="shared" si="3"/>
        <v>1.1378402549823363E-2</v>
      </c>
      <c r="H26" s="4">
        <f t="shared" si="4"/>
        <v>4.5227094440093651E-2</v>
      </c>
      <c r="I26" s="4">
        <f t="shared" si="5"/>
        <v>1.2913099210877022E-2</v>
      </c>
    </row>
    <row r="27" spans="1:9" x14ac:dyDescent="0.2">
      <c r="A27">
        <v>1986</v>
      </c>
      <c r="B27" s="4">
        <v>8.0000000000000004E-4</v>
      </c>
      <c r="C27" s="4">
        <v>2.7900000000000001E-2</v>
      </c>
      <c r="D27" s="4">
        <f t="shared" si="0"/>
        <v>1.8799100003406011E-2</v>
      </c>
      <c r="E27" s="4">
        <f t="shared" si="1"/>
        <v>2.8099980705434291E-2</v>
      </c>
      <c r="F27" s="4">
        <f t="shared" si="2"/>
        <v>2.8578240660522169E-2</v>
      </c>
      <c r="G27" s="4">
        <f t="shared" si="3"/>
        <v>1.8518752345897838E-2</v>
      </c>
      <c r="H27" s="4">
        <f t="shared" si="4"/>
        <v>3.9340151185456307E-2</v>
      </c>
      <c r="I27" s="4">
        <f t="shared" si="5"/>
        <v>1.4027267621628425E-2</v>
      </c>
    </row>
    <row r="28" spans="1:9" x14ac:dyDescent="0.2">
      <c r="A28">
        <v>1987</v>
      </c>
      <c r="B28" s="4">
        <v>-6.8999999999999999E-3</v>
      </c>
      <c r="C28" s="4">
        <v>1.9300000000000001E-2</v>
      </c>
      <c r="D28" s="4">
        <f t="shared" si="0"/>
        <v>5.4992196427292583E-3</v>
      </c>
      <c r="E28" s="4">
        <f t="shared" si="1"/>
        <v>2.4333266337606574E-2</v>
      </c>
      <c r="F28" s="4">
        <f t="shared" si="2"/>
        <v>1.5378784095176457E-2</v>
      </c>
      <c r="G28" s="4">
        <f t="shared" si="3"/>
        <v>2.4859908730562097E-2</v>
      </c>
      <c r="H28" s="4">
        <f t="shared" si="4"/>
        <v>2.9053912351145073E-2</v>
      </c>
      <c r="I28" s="4">
        <f t="shared" si="5"/>
        <v>1.487010874200223E-2</v>
      </c>
    </row>
    <row r="29" spans="1:9" x14ac:dyDescent="0.2">
      <c r="A29">
        <v>1988</v>
      </c>
      <c r="B29" s="4">
        <v>7.4000000000000003E-3</v>
      </c>
      <c r="C29" s="4">
        <v>3.44E-2</v>
      </c>
      <c r="D29" s="4">
        <f t="shared" si="0"/>
        <v>4.3316258891934467E-4</v>
      </c>
      <c r="E29" s="4">
        <f t="shared" si="1"/>
        <v>2.7199808817329085E-2</v>
      </c>
      <c r="F29" s="4">
        <f t="shared" si="2"/>
        <v>1.137894489978919E-2</v>
      </c>
      <c r="G29" s="4">
        <f t="shared" si="3"/>
        <v>2.7599872573645712E-2</v>
      </c>
      <c r="H29" s="4">
        <f t="shared" si="4"/>
        <v>2.048356580280597E-2</v>
      </c>
      <c r="I29" s="4">
        <f t="shared" si="5"/>
        <v>2.0898956603247143E-2</v>
      </c>
    </row>
    <row r="30" spans="1:9" x14ac:dyDescent="0.2">
      <c r="A30">
        <v>1989</v>
      </c>
      <c r="B30" s="4">
        <v>1.0800000000000001E-2</v>
      </c>
      <c r="C30" s="4">
        <v>4.4200000000000003E-2</v>
      </c>
      <c r="D30" s="4">
        <f t="shared" si="0"/>
        <v>3.76637259084589E-3</v>
      </c>
      <c r="E30" s="4">
        <f t="shared" si="1"/>
        <v>3.2632809017570708E-2</v>
      </c>
      <c r="F30" s="4">
        <f t="shared" si="2"/>
        <v>6.9395104487881554E-3</v>
      </c>
      <c r="G30" s="4">
        <f t="shared" si="3"/>
        <v>3.0319643088930093E-2</v>
      </c>
      <c r="H30" s="4">
        <f t="shared" si="4"/>
        <v>1.3584801430937432E-2</v>
      </c>
      <c r="I30" s="4">
        <f t="shared" si="5"/>
        <v>2.8985402109029224E-2</v>
      </c>
    </row>
    <row r="31" spans="1:9" x14ac:dyDescent="0.2">
      <c r="A31">
        <v>1990</v>
      </c>
      <c r="B31" s="4">
        <v>2.4500000000000001E-2</v>
      </c>
      <c r="C31" s="4">
        <v>4.1799999999999997E-2</v>
      </c>
      <c r="D31" s="4">
        <f t="shared" si="0"/>
        <v>1.4233060235724793E-2</v>
      </c>
      <c r="E31" s="4">
        <f t="shared" si="1"/>
        <v>4.0133246389132182E-2</v>
      </c>
      <c r="F31" s="4">
        <f t="shared" si="2"/>
        <v>7.3194480654592553E-3</v>
      </c>
      <c r="G31" s="4">
        <f t="shared" si="3"/>
        <v>3.3519582943341675E-2</v>
      </c>
      <c r="H31" s="4">
        <f t="shared" si="4"/>
        <v>1.3170567788392873E-2</v>
      </c>
      <c r="I31" s="4">
        <f t="shared" si="5"/>
        <v>3.1999665009180944E-2</v>
      </c>
    </row>
    <row r="32" spans="1:9" x14ac:dyDescent="0.2">
      <c r="A32">
        <v>1991</v>
      </c>
      <c r="B32" s="4">
        <v>3.1600000000000003E-2</v>
      </c>
      <c r="C32" s="4">
        <v>2.4400000000000002E-2</v>
      </c>
      <c r="D32" s="4">
        <f t="shared" si="0"/>
        <v>2.2299627441867642E-2</v>
      </c>
      <c r="E32" s="4">
        <f t="shared" si="1"/>
        <v>3.6799610927857884E-2</v>
      </c>
      <c r="F32" s="4">
        <f t="shared" si="2"/>
        <v>1.3479090845152086E-2</v>
      </c>
      <c r="G32" s="4">
        <f t="shared" si="3"/>
        <v>3.2819533819179014E-2</v>
      </c>
      <c r="H32" s="4">
        <f t="shared" si="4"/>
        <v>1.2970606234816273E-2</v>
      </c>
      <c r="I32" s="4">
        <f t="shared" si="5"/>
        <v>3.1113914801437659E-2</v>
      </c>
    </row>
    <row r="33" spans="1:9" x14ac:dyDescent="0.2">
      <c r="A33">
        <v>1992</v>
      </c>
      <c r="B33" s="4">
        <v>3.1800000000000002E-2</v>
      </c>
      <c r="C33" s="4">
        <v>1.7100000000000001E-2</v>
      </c>
      <c r="D33" s="4">
        <f t="shared" si="0"/>
        <v>2.929994238262168E-2</v>
      </c>
      <c r="E33" s="4">
        <f t="shared" si="1"/>
        <v>2.7766130087968577E-2</v>
      </c>
      <c r="F33" s="4">
        <f t="shared" si="2"/>
        <v>2.1219470094877124E-2</v>
      </c>
      <c r="G33" s="4">
        <f t="shared" si="3"/>
        <v>3.2379470472946537E-2</v>
      </c>
      <c r="H33" s="4">
        <f t="shared" si="4"/>
        <v>1.4284713619147738E-2</v>
      </c>
      <c r="I33" s="4">
        <f t="shared" si="5"/>
        <v>2.9870945297375329E-2</v>
      </c>
    </row>
    <row r="34" spans="1:9" x14ac:dyDescent="0.2">
      <c r="A34">
        <v>1993</v>
      </c>
      <c r="B34" s="4">
        <v>2.58E-2</v>
      </c>
      <c r="C34" s="4">
        <v>1.26E-2</v>
      </c>
      <c r="D34" s="4">
        <f t="shared" si="0"/>
        <v>2.9733294633246032E-2</v>
      </c>
      <c r="E34" s="4">
        <f t="shared" si="1"/>
        <v>1.8033215144527048E-2</v>
      </c>
      <c r="F34" s="4">
        <f t="shared" si="2"/>
        <v>2.489970777827466E-2</v>
      </c>
      <c r="G34" s="4">
        <f t="shared" si="3"/>
        <v>2.8019178434504965E-2</v>
      </c>
      <c r="H34" s="4">
        <f t="shared" si="4"/>
        <v>1.7856241141288365E-2</v>
      </c>
      <c r="I34" s="4">
        <f t="shared" si="5"/>
        <v>2.7685044647640211E-2</v>
      </c>
    </row>
    <row r="35" spans="1:9" x14ac:dyDescent="0.2">
      <c r="A35">
        <v>1994</v>
      </c>
      <c r="B35" s="4">
        <v>2.8000000000000001E-2</v>
      </c>
      <c r="C35" s="4">
        <v>2.9600000000000001E-2</v>
      </c>
      <c r="D35" s="4">
        <f t="shared" si="0"/>
        <v>2.853330263107523E-2</v>
      </c>
      <c r="E35" s="4">
        <f t="shared" si="1"/>
        <v>1.9766408112900535E-2</v>
      </c>
      <c r="F35" s="4">
        <f t="shared" si="2"/>
        <v>2.8339956100495556E-2</v>
      </c>
      <c r="G35" s="4">
        <f t="shared" si="3"/>
        <v>2.5099480265694751E-2</v>
      </c>
      <c r="H35" s="4">
        <f t="shared" si="4"/>
        <v>2.2842443992217909E-2</v>
      </c>
      <c r="I35" s="4">
        <f t="shared" si="5"/>
        <v>2.9156531633461213E-2</v>
      </c>
    </row>
    <row r="36" spans="1:9" x14ac:dyDescent="0.2">
      <c r="A36">
        <v>1995</v>
      </c>
      <c r="B36" s="4">
        <v>1.9199999999999998E-2</v>
      </c>
      <c r="C36" s="4">
        <v>3.1199999999999999E-2</v>
      </c>
      <c r="D36" s="4">
        <f t="shared" si="0"/>
        <v>2.4333263438236941E-2</v>
      </c>
      <c r="E36" s="4">
        <f t="shared" si="1"/>
        <v>2.4466312561841619E-2</v>
      </c>
      <c r="F36" s="4">
        <f t="shared" si="2"/>
        <v>2.7279892938778971E-2</v>
      </c>
      <c r="G36" s="4">
        <f t="shared" si="3"/>
        <v>2.2979744327614071E-2</v>
      </c>
      <c r="H36" s="4">
        <f t="shared" si="4"/>
        <v>2.4528333324582263E-2</v>
      </c>
      <c r="I36" s="4">
        <f t="shared" si="5"/>
        <v>2.869940647111946E-2</v>
      </c>
    </row>
    <row r="37" spans="1:9" x14ac:dyDescent="0.2">
      <c r="A37">
        <v>1996</v>
      </c>
      <c r="B37" s="4">
        <v>2.1100000000000001E-2</v>
      </c>
      <c r="C37" s="4">
        <v>3.5000000000000003E-2</v>
      </c>
      <c r="D37" s="4">
        <f t="shared" si="0"/>
        <v>2.276659520620683E-2</v>
      </c>
      <c r="E37" s="4">
        <f t="shared" si="1"/>
        <v>3.1933307697201485E-2</v>
      </c>
      <c r="F37" s="4">
        <f t="shared" si="2"/>
        <v>2.5179895458535384E-2</v>
      </c>
      <c r="G37" s="4">
        <f t="shared" si="3"/>
        <v>2.5099624366447415E-2</v>
      </c>
      <c r="H37" s="4">
        <f t="shared" si="4"/>
        <v>2.5999898925959997E-2</v>
      </c>
      <c r="I37" s="4">
        <f t="shared" si="5"/>
        <v>2.7385272596504251E-2</v>
      </c>
    </row>
    <row r="38" spans="1:9" x14ac:dyDescent="0.2">
      <c r="A38">
        <v>1997</v>
      </c>
      <c r="B38" s="4">
        <v>2.1100000000000001E-2</v>
      </c>
      <c r="C38" s="4">
        <v>4.3299999999999998E-2</v>
      </c>
      <c r="D38" s="4">
        <f t="shared" si="0"/>
        <v>2.046666265638919E-2</v>
      </c>
      <c r="E38" s="4">
        <f t="shared" si="1"/>
        <v>3.6499872414992751E-2</v>
      </c>
      <c r="F38" s="4">
        <f t="shared" si="2"/>
        <v>2.3039945521063032E-2</v>
      </c>
      <c r="G38" s="4">
        <f t="shared" si="3"/>
        <v>3.033949445935491E-2</v>
      </c>
      <c r="H38" s="4">
        <f t="shared" si="4"/>
        <v>2.5514170280771964E-2</v>
      </c>
      <c r="I38" s="4">
        <f t="shared" si="5"/>
        <v>2.7599526058168067E-2</v>
      </c>
    </row>
    <row r="39" spans="1:9" x14ac:dyDescent="0.2">
      <c r="A39">
        <v>1998</v>
      </c>
      <c r="B39" s="4">
        <v>1.9599999999999999E-2</v>
      </c>
      <c r="C39" s="4">
        <v>4.6600000000000003E-2</v>
      </c>
      <c r="D39" s="4">
        <f t="shared" si="0"/>
        <v>2.0599997500497125E-2</v>
      </c>
      <c r="E39" s="4">
        <f t="shared" si="1"/>
        <v>4.1633214303288923E-2</v>
      </c>
      <c r="F39" s="4">
        <f t="shared" si="2"/>
        <v>2.1799948992509144E-2</v>
      </c>
      <c r="G39" s="4">
        <f t="shared" si="3"/>
        <v>3.7139775934107888E-2</v>
      </c>
      <c r="H39" s="4">
        <f t="shared" si="4"/>
        <v>2.3799900725407497E-2</v>
      </c>
      <c r="I39" s="4">
        <f t="shared" si="5"/>
        <v>3.0770754442173143E-2</v>
      </c>
    </row>
    <row r="40" spans="1:9" x14ac:dyDescent="0.2">
      <c r="A40">
        <v>1999</v>
      </c>
      <c r="B40" s="4">
        <v>2.1600000000000001E-2</v>
      </c>
      <c r="C40" s="4">
        <v>5.0299999999999997E-2</v>
      </c>
      <c r="D40" s="4">
        <f t="shared" si="0"/>
        <v>2.0766663056235757E-2</v>
      </c>
      <c r="E40" s="4">
        <f t="shared" si="1"/>
        <v>4.6733292474669952E-2</v>
      </c>
      <c r="F40" s="4">
        <f t="shared" si="2"/>
        <v>2.0519995572882976E-2</v>
      </c>
      <c r="G40" s="4">
        <f t="shared" si="3"/>
        <v>4.1279745314568572E-2</v>
      </c>
      <c r="H40" s="4">
        <f t="shared" si="4"/>
        <v>2.2342810727408846E-2</v>
      </c>
      <c r="I40" s="4">
        <f t="shared" si="5"/>
        <v>3.5513585179515417E-2</v>
      </c>
    </row>
    <row r="41" spans="1:9" x14ac:dyDescent="0.2">
      <c r="A41">
        <v>2000</v>
      </c>
      <c r="B41" s="4">
        <v>2.3599999999999999E-2</v>
      </c>
      <c r="C41" s="4">
        <v>4.2000000000000003E-2</v>
      </c>
      <c r="D41" s="4">
        <f t="shared" si="0"/>
        <v>2.1599986669471605E-2</v>
      </c>
      <c r="E41" s="4">
        <f t="shared" si="1"/>
        <v>4.6299942393105198E-2</v>
      </c>
      <c r="F41" s="4">
        <f t="shared" si="2"/>
        <v>2.1399991701812837E-2</v>
      </c>
      <c r="G41" s="4">
        <f t="shared" si="3"/>
        <v>4.3439869683027155E-2</v>
      </c>
      <c r="H41" s="4">
        <f t="shared" si="4"/>
        <v>2.2028532913367371E-2</v>
      </c>
      <c r="I41" s="4">
        <f t="shared" si="5"/>
        <v>3.971401827061527E-2</v>
      </c>
    </row>
    <row r="42" spans="1:9" x14ac:dyDescent="0.2">
      <c r="A42">
        <v>2001</v>
      </c>
      <c r="B42" s="4">
        <v>4.1599999999999998E-2</v>
      </c>
      <c r="C42" s="4">
        <v>2.3300000000000001E-2</v>
      </c>
      <c r="D42" s="4">
        <f t="shared" si="0"/>
        <v>2.89329290222895E-2</v>
      </c>
      <c r="E42" s="4">
        <f t="shared" si="1"/>
        <v>3.853269601367515E-2</v>
      </c>
      <c r="F42" s="4">
        <f t="shared" si="2"/>
        <v>2.5499667910125368E-2</v>
      </c>
      <c r="G42" s="4">
        <f t="shared" si="3"/>
        <v>4.1099562768508235E-2</v>
      </c>
      <c r="H42" s="4">
        <f t="shared" si="4"/>
        <v>2.3971160878772935E-2</v>
      </c>
      <c r="I42" s="4">
        <f t="shared" si="5"/>
        <v>3.8813902975164183E-2</v>
      </c>
    </row>
    <row r="43" spans="1:9" x14ac:dyDescent="0.2">
      <c r="A43">
        <v>2002</v>
      </c>
      <c r="B43" s="4">
        <v>3.2899999999999999E-2</v>
      </c>
      <c r="C43" s="4">
        <v>2.2000000000000001E-3</v>
      </c>
      <c r="D43" s="4">
        <f t="shared" si="0"/>
        <v>3.2699729987754722E-2</v>
      </c>
      <c r="E43" s="4">
        <f t="shared" si="1"/>
        <v>2.2498678653377624E-2</v>
      </c>
      <c r="F43" s="4">
        <f t="shared" si="2"/>
        <v>2.7859660354806692E-2</v>
      </c>
      <c r="G43" s="4">
        <f t="shared" si="3"/>
        <v>3.2878392479730678E-2</v>
      </c>
      <c r="H43" s="4">
        <f t="shared" si="4"/>
        <v>2.5928282210500697E-2</v>
      </c>
      <c r="I43" s="4">
        <f t="shared" si="5"/>
        <v>3.4670215628580081E-2</v>
      </c>
    </row>
    <row r="44" spans="1:9" x14ac:dyDescent="0.2">
      <c r="A44">
        <v>2003</v>
      </c>
      <c r="B44" s="4">
        <v>2.0899999999999998E-2</v>
      </c>
      <c r="C44" s="4">
        <v>1.6000000000000001E-3</v>
      </c>
      <c r="D44" s="4">
        <f t="shared" si="0"/>
        <v>3.1799640010575558E-2</v>
      </c>
      <c r="E44" s="4">
        <f t="shared" si="1"/>
        <v>9.0328242589947649E-3</v>
      </c>
      <c r="F44" s="4">
        <f t="shared" si="2"/>
        <v>2.8119680473920994E-2</v>
      </c>
      <c r="G44" s="4">
        <f t="shared" si="3"/>
        <v>2.3878007388731248E-2</v>
      </c>
      <c r="H44" s="4">
        <f t="shared" si="4"/>
        <v>2.5899709378307989E-2</v>
      </c>
      <c r="I44" s="4">
        <f t="shared" si="5"/>
        <v>2.9898119891242914E-2</v>
      </c>
    </row>
    <row r="45" spans="1:9" x14ac:dyDescent="0.2">
      <c r="A45">
        <v>2004</v>
      </c>
      <c r="B45" s="4">
        <v>1.26E-2</v>
      </c>
      <c r="C45" s="4">
        <v>1.9800000000000002E-2</v>
      </c>
      <c r="D45" s="4">
        <f t="shared" si="0"/>
        <v>2.2132986203217797E-2</v>
      </c>
      <c r="E45" s="4">
        <f t="shared" si="1"/>
        <v>7.8663103976168713E-3</v>
      </c>
      <c r="F45" s="4">
        <f t="shared" si="2"/>
        <v>2.6319498351327297E-2</v>
      </c>
      <c r="G45" s="4">
        <f t="shared" si="3"/>
        <v>1.777887455448024E-2</v>
      </c>
      <c r="H45" s="4">
        <f t="shared" si="4"/>
        <v>2.4685321164199081E-2</v>
      </c>
      <c r="I45" s="4">
        <f t="shared" si="5"/>
        <v>2.6541088789826972E-2</v>
      </c>
    </row>
    <row r="46" spans="1:9" x14ac:dyDescent="0.2">
      <c r="A46">
        <v>2005</v>
      </c>
      <c r="B46" s="4">
        <v>1.6899999999999998E-2</v>
      </c>
      <c r="C46" s="4">
        <v>2.0500000000000001E-2</v>
      </c>
      <c r="D46" s="4">
        <f t="shared" si="0"/>
        <v>1.6799942576199101E-2</v>
      </c>
      <c r="E46" s="4">
        <f t="shared" si="1"/>
        <v>1.3966283959916836E-2</v>
      </c>
      <c r="F46" s="4">
        <f t="shared" si="2"/>
        <v>2.4979426012649242E-2</v>
      </c>
      <c r="G46" s="4">
        <f t="shared" si="3"/>
        <v>1.3479546022807654E-2</v>
      </c>
      <c r="H46" s="4">
        <f t="shared" si="4"/>
        <v>2.4299582804943043E-2</v>
      </c>
      <c r="I46" s="4">
        <f t="shared" si="5"/>
        <v>2.2812848066948277E-2</v>
      </c>
    </row>
    <row r="47" spans="1:9" x14ac:dyDescent="0.2">
      <c r="A47">
        <v>2006</v>
      </c>
      <c r="B47" s="4">
        <v>1.0999999999999999E-2</v>
      </c>
      <c r="C47" s="4">
        <v>3.4599999999999999E-2</v>
      </c>
      <c r="D47" s="4">
        <f t="shared" si="0"/>
        <v>1.3499968971061094E-2</v>
      </c>
      <c r="E47" s="4">
        <f t="shared" si="1"/>
        <v>2.4966434320958797E-2</v>
      </c>
      <c r="F47" s="4">
        <f t="shared" si="2"/>
        <v>1.8859693979308645E-2</v>
      </c>
      <c r="G47" s="4">
        <f t="shared" si="3"/>
        <v>1.5739222020954458E-2</v>
      </c>
      <c r="H47" s="4">
        <f t="shared" si="4"/>
        <v>2.2785187436625165E-2</v>
      </c>
      <c r="I47" s="4">
        <f t="shared" si="5"/>
        <v>2.0570456302181128E-2</v>
      </c>
    </row>
    <row r="48" spans="1:9" x14ac:dyDescent="0.2">
      <c r="A48">
        <v>2007</v>
      </c>
      <c r="B48" s="4">
        <v>1.61E-2</v>
      </c>
      <c r="C48" s="4">
        <v>3.7699999999999997E-2</v>
      </c>
      <c r="D48" s="4">
        <f t="shared" si="0"/>
        <v>1.466663252679723E-2</v>
      </c>
      <c r="E48" s="4">
        <f t="shared" si="1"/>
        <v>3.0933053266849697E-2</v>
      </c>
      <c r="F48" s="4">
        <f t="shared" si="2"/>
        <v>1.549993986962761E-2</v>
      </c>
      <c r="G48" s="4">
        <f t="shared" si="3"/>
        <v>2.283917518501255E-2</v>
      </c>
      <c r="H48" s="4">
        <f t="shared" si="4"/>
        <v>2.1713733161362825E-2</v>
      </c>
      <c r="I48" s="4">
        <f t="shared" si="5"/>
        <v>1.9956290857663816E-2</v>
      </c>
    </row>
    <row r="49" spans="1:9" x14ac:dyDescent="0.2">
      <c r="A49">
        <v>2008</v>
      </c>
      <c r="B49" s="4">
        <v>2.4899999999999999E-2</v>
      </c>
      <c r="C49" s="4">
        <v>2.1700000000000001E-2</v>
      </c>
      <c r="D49" s="4">
        <f t="shared" si="0"/>
        <v>1.7333168552667644E-2</v>
      </c>
      <c r="E49" s="4">
        <f t="shared" si="1"/>
        <v>3.1333093390742306E-2</v>
      </c>
      <c r="F49" s="4">
        <f t="shared" si="2"/>
        <v>1.6299883881799815E-2</v>
      </c>
      <c r="G49" s="4">
        <f t="shared" si="3"/>
        <v>2.6859705753636831E-2</v>
      </c>
      <c r="H49" s="4">
        <f t="shared" si="4"/>
        <v>1.9328322446213519E-2</v>
      </c>
      <c r="I49" s="4">
        <f t="shared" si="5"/>
        <v>1.9727725503074112E-2</v>
      </c>
    </row>
    <row r="50" spans="1:9" x14ac:dyDescent="0.2">
      <c r="A50">
        <v>2009</v>
      </c>
      <c r="B50" s="4">
        <v>1.1900000000000001E-2</v>
      </c>
      <c r="C50" s="4">
        <v>-3.6700000000000003E-2</v>
      </c>
      <c r="D50" s="4">
        <f t="shared" si="0"/>
        <v>1.7633186650201083E-2</v>
      </c>
      <c r="E50" s="4">
        <f t="shared" si="1"/>
        <v>7.5615542470188757E-3</v>
      </c>
      <c r="F50" s="4">
        <f t="shared" si="2"/>
        <v>1.6159878310773479E-2</v>
      </c>
      <c r="G50" s="4">
        <f t="shared" si="3"/>
        <v>1.5556353824379698E-2</v>
      </c>
      <c r="H50" s="4">
        <f t="shared" si="4"/>
        <v>1.6328459552923391E-2</v>
      </c>
      <c r="I50" s="4">
        <f t="shared" si="5"/>
        <v>1.4168681806424388E-2</v>
      </c>
    </row>
    <row r="51" spans="1:9" x14ac:dyDescent="0.2">
      <c r="A51">
        <v>2010</v>
      </c>
      <c r="B51" s="4">
        <v>1.2800000000000001E-2</v>
      </c>
      <c r="C51" s="4">
        <v>1.34E-2</v>
      </c>
      <c r="D51" s="4">
        <f t="shared" si="0"/>
        <v>1.6533157689408995E-2</v>
      </c>
      <c r="E51" s="4">
        <f t="shared" si="1"/>
        <v>-5.3666120243178739E-4</v>
      </c>
      <c r="F51" s="4">
        <f t="shared" si="2"/>
        <v>1.5339870932749022E-2</v>
      </c>
      <c r="G51" s="4">
        <f t="shared" si="3"/>
        <v>1.4136383690271259E-2</v>
      </c>
      <c r="H51" s="4">
        <f t="shared" si="4"/>
        <v>1.5171329422813074E-2</v>
      </c>
      <c r="I51" s="4">
        <f t="shared" si="5"/>
        <v>1.5854522708607988E-2</v>
      </c>
    </row>
    <row r="52" spans="1:9" x14ac:dyDescent="0.2">
      <c r="A52">
        <v>2011</v>
      </c>
      <c r="B52" s="4">
        <v>2.3400000000000001E-2</v>
      </c>
      <c r="C52" s="4">
        <v>1.55E-2</v>
      </c>
      <c r="D52" s="4">
        <f t="shared" si="0"/>
        <v>1.6033197014053258E-2</v>
      </c>
      <c r="E52" s="4">
        <f t="shared" si="1"/>
        <v>-2.6029111049723497E-3</v>
      </c>
      <c r="F52" s="4">
        <f t="shared" si="2"/>
        <v>1.7819855559082498E-2</v>
      </c>
      <c r="G52" s="4">
        <f t="shared" si="3"/>
        <v>1.0316873409280447E-2</v>
      </c>
      <c r="H52" s="4">
        <f t="shared" si="4"/>
        <v>1.6714154832314421E-2</v>
      </c>
      <c r="I52" s="4">
        <f t="shared" si="5"/>
        <v>1.5240249908060832E-2</v>
      </c>
    </row>
    <row r="53" spans="1:9" x14ac:dyDescent="0.2">
      <c r="A53">
        <v>2012</v>
      </c>
      <c r="B53" s="4">
        <v>2.46E-2</v>
      </c>
      <c r="C53" s="4">
        <v>-1.03E-2</v>
      </c>
      <c r="D53" s="4">
        <f t="shared" si="0"/>
        <v>2.0266526113971395E-2</v>
      </c>
      <c r="E53" s="4">
        <f t="shared" si="1"/>
        <v>6.1993157055866277E-3</v>
      </c>
      <c r="F53" s="4">
        <f t="shared" si="2"/>
        <v>1.9519827003122714E-2</v>
      </c>
      <c r="G53" s="4">
        <f t="shared" si="3"/>
        <v>7.176586672699159E-4</v>
      </c>
      <c r="H53" s="4">
        <f t="shared" si="4"/>
        <v>1.7814116496296606E-2</v>
      </c>
      <c r="I53" s="4">
        <f t="shared" si="5"/>
        <v>1.0839900528509361E-2</v>
      </c>
    </row>
    <row r="54" spans="1:9" x14ac:dyDescent="0.2">
      <c r="A54">
        <v>2013</v>
      </c>
      <c r="B54" s="4">
        <v>2.5100000000000001E-2</v>
      </c>
      <c r="C54" s="4">
        <v>-1.2999999999999999E-3</v>
      </c>
      <c r="D54" s="4">
        <f t="shared" si="0"/>
        <v>2.4366664122752013E-2</v>
      </c>
      <c r="E54" s="4">
        <f t="shared" si="1"/>
        <v>1.2994284216318874E-3</v>
      </c>
      <c r="F54" s="4">
        <f t="shared" si="2"/>
        <v>1.9559824819609162E-2</v>
      </c>
      <c r="G54" s="4">
        <f t="shared" si="3"/>
        <v>-3.8817994321931337E-3</v>
      </c>
      <c r="H54" s="4">
        <f t="shared" si="4"/>
        <v>1.9828417746552418E-2</v>
      </c>
      <c r="I54" s="4">
        <f t="shared" si="5"/>
        <v>5.711758449749027E-3</v>
      </c>
    </row>
    <row r="55" spans="1:9" x14ac:dyDescent="0.2">
      <c r="A55">
        <v>2014</v>
      </c>
      <c r="B55" s="4">
        <v>9.7999999999999997E-3</v>
      </c>
      <c r="C55" s="4">
        <v>1.4200000000000001E-2</v>
      </c>
      <c r="D55" s="4">
        <f t="shared" si="0"/>
        <v>1.9833081497083072E-2</v>
      </c>
      <c r="E55" s="4">
        <f t="shared" si="1"/>
        <v>8.6615473736628701E-4</v>
      </c>
      <c r="F55" s="4">
        <f t="shared" si="2"/>
        <v>1.9139789124281492E-2</v>
      </c>
      <c r="G55" s="4">
        <f t="shared" si="3"/>
        <v>6.2994692309246147E-3</v>
      </c>
      <c r="H55" s="4">
        <f t="shared" si="4"/>
        <v>1.8928359898296776E-2</v>
      </c>
      <c r="I55" s="4">
        <f t="shared" si="5"/>
        <v>2.3553511529712523E-3</v>
      </c>
    </row>
    <row r="56" spans="1:9" x14ac:dyDescent="0.2">
      <c r="A56">
        <v>2015</v>
      </c>
      <c r="B56" s="4">
        <v>6.0000000000000001E-3</v>
      </c>
      <c r="C56" s="4">
        <v>1.9599999999999999E-2</v>
      </c>
      <c r="D56" s="4">
        <f t="shared" si="0"/>
        <v>1.3632992646464004E-2</v>
      </c>
      <c r="E56" s="4">
        <f t="shared" si="1"/>
        <v>1.0832941019430109E-2</v>
      </c>
      <c r="F56" s="4">
        <f t="shared" si="2"/>
        <v>1.7779665923043808E-2</v>
      </c>
      <c r="G56" s="4">
        <f t="shared" si="3"/>
        <v>7.5393504514806864E-3</v>
      </c>
      <c r="H56" s="4">
        <f t="shared" si="4"/>
        <v>1.6228302434385E-2</v>
      </c>
      <c r="I56" s="4">
        <f t="shared" si="5"/>
        <v>2.0554064754634283E-3</v>
      </c>
    </row>
    <row r="57" spans="1:9" x14ac:dyDescent="0.2">
      <c r="A57">
        <v>2016</v>
      </c>
      <c r="B57" s="4">
        <v>3.2000000000000002E-3</v>
      </c>
      <c r="C57" s="4">
        <v>2.1899999999999999E-2</v>
      </c>
      <c r="D57" s="4">
        <f t="shared" si="0"/>
        <v>6.333296757958351E-3</v>
      </c>
      <c r="E57" s="4">
        <f t="shared" si="1"/>
        <v>1.856661459805764E-2</v>
      </c>
      <c r="F57" s="4">
        <f t="shared" si="2"/>
        <v>1.3739566554590965E-2</v>
      </c>
      <c r="G57" s="4">
        <f t="shared" si="3"/>
        <v>8.8192158119682063E-3</v>
      </c>
      <c r="H57" s="4">
        <f t="shared" si="4"/>
        <v>1.4985345163509578E-2</v>
      </c>
      <c r="I57" s="4">
        <f t="shared" si="5"/>
        <v>1.0427977370710551E-2</v>
      </c>
    </row>
    <row r="58" spans="1:9" x14ac:dyDescent="0.2">
      <c r="A58">
        <v>2017</v>
      </c>
      <c r="B58" s="4">
        <v>1.38E-2</v>
      </c>
      <c r="C58" s="4">
        <v>2.87E-2</v>
      </c>
      <c r="D58" s="4">
        <f t="shared" si="0"/>
        <v>7.666566098080807E-3</v>
      </c>
      <c r="E58" s="4">
        <f t="shared" si="1"/>
        <v>2.3399925385078291E-2</v>
      </c>
      <c r="F58" s="4">
        <f t="shared" si="2"/>
        <v>1.1579707797267247E-2</v>
      </c>
      <c r="G58" s="4">
        <f t="shared" si="3"/>
        <v>1.6619490391150293E-2</v>
      </c>
      <c r="H58" s="4">
        <f t="shared" si="4"/>
        <v>1.5128204815638924E-2</v>
      </c>
      <c r="I58" s="4">
        <f t="shared" si="5"/>
        <v>1.2613483421759497E-2</v>
      </c>
    </row>
    <row r="59" spans="1:9" x14ac:dyDescent="0.2">
      <c r="A59">
        <v>2018</v>
      </c>
      <c r="B59" s="4">
        <v>1.7000000000000001E-2</v>
      </c>
      <c r="C59" s="4">
        <v>2.6700000000000002E-2</v>
      </c>
      <c r="D59" s="4">
        <f t="shared" si="0"/>
        <v>1.1333159438080997E-2</v>
      </c>
      <c r="E59" s="4">
        <f t="shared" si="1"/>
        <v>2.5766625965601975E-2</v>
      </c>
      <c r="F59" s="4">
        <f t="shared" si="2"/>
        <v>9.9598743008044721E-3</v>
      </c>
      <c r="G59" s="4">
        <f t="shared" si="3"/>
        <v>2.2219866680515565E-2</v>
      </c>
      <c r="H59" s="4">
        <f t="shared" si="4"/>
        <v>1.4213969640948676E-2</v>
      </c>
      <c r="I59" s="4">
        <f t="shared" si="5"/>
        <v>1.4213360463998015E-2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52149-ED24-BC43-8CBF-40DE8E3232BB}">
  <dimension ref="A1:I60"/>
  <sheetViews>
    <sheetView topLeftCell="A5"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9.9000000000000008E-3</v>
      </c>
      <c r="C2" s="4">
        <v>4.9799999999999997E-2</v>
      </c>
      <c r="F2" s="4"/>
      <c r="G2" s="4"/>
      <c r="H2" s="4"/>
      <c r="I2" s="4"/>
    </row>
    <row r="3" spans="1:9" x14ac:dyDescent="0.2">
      <c r="A3">
        <v>1962</v>
      </c>
      <c r="B3" s="4">
        <v>1.4E-2</v>
      </c>
      <c r="C3" s="4">
        <v>5.21E-2</v>
      </c>
      <c r="F3" s="4"/>
      <c r="G3" s="4"/>
      <c r="H3" s="4"/>
      <c r="I3" s="4"/>
    </row>
    <row r="4" spans="1:9" x14ac:dyDescent="0.2">
      <c r="A4">
        <v>1963</v>
      </c>
      <c r="B4" s="4">
        <v>2.1499999999999998E-2</v>
      </c>
      <c r="C4" s="4">
        <v>4.3499999999999997E-2</v>
      </c>
      <c r="D4" s="4">
        <f>(($B2+100)*($B3+100)*($B4+100))^(1/3)-100</f>
        <v>1.5133218007633786E-2</v>
      </c>
      <c r="E4" s="4">
        <f>(($C2+100)*($C3+100)*($C4+100))^(1/3)-100</f>
        <v>4.8466600620059808E-2</v>
      </c>
      <c r="F4" s="4"/>
      <c r="G4" s="4"/>
      <c r="H4" s="4"/>
      <c r="I4" s="4"/>
    </row>
    <row r="5" spans="1:9" x14ac:dyDescent="0.2">
      <c r="A5">
        <v>1964</v>
      </c>
      <c r="B5" s="4">
        <v>4.1700000000000001E-2</v>
      </c>
      <c r="C5" s="4">
        <v>6.9599999999999995E-2</v>
      </c>
      <c r="D5" s="4">
        <f t="shared" ref="D5:D59" si="0">(($B3+100)*($B4+100)*($B5+100))^(1/3)-100</f>
        <v>2.5732649324638146E-2</v>
      </c>
      <c r="E5" s="4">
        <f t="shared" ref="E5:E59" si="1">(($C3+100)*($C4+100)*($C5+100))^(1/3)-100</f>
        <v>5.5066077329939844E-2</v>
      </c>
      <c r="F5" s="4"/>
      <c r="G5" s="4"/>
      <c r="H5" s="4"/>
      <c r="I5" s="4"/>
    </row>
    <row r="6" spans="1:9" x14ac:dyDescent="0.2">
      <c r="A6">
        <v>1965</v>
      </c>
      <c r="B6" s="4">
        <v>4.07E-2</v>
      </c>
      <c r="C6" s="4">
        <v>3.56E-2</v>
      </c>
      <c r="D6" s="4">
        <f t="shared" si="0"/>
        <v>3.4632901419698214E-2</v>
      </c>
      <c r="E6" s="4">
        <f t="shared" si="1"/>
        <v>4.9565611901527973E-2</v>
      </c>
      <c r="F6" s="4">
        <f>(($B2+100)*($B3+100)*($B4+100)*($B5+100)*($B6+100))^(1/5)-100</f>
        <v>2.5559115168960034E-2</v>
      </c>
      <c r="G6" s="4">
        <f>(($C2+100)*($C3+100)*($C4+100)*($C5+100)*($C6+100))^(1/5)-100</f>
        <v>5.0119362198657313E-2</v>
      </c>
      <c r="H6" s="4"/>
      <c r="I6" s="4"/>
    </row>
    <row r="7" spans="1:9" x14ac:dyDescent="0.2">
      <c r="A7">
        <v>1966</v>
      </c>
      <c r="B7" s="4">
        <v>4.1700000000000001E-2</v>
      </c>
      <c r="C7" s="4">
        <v>3.1600000000000003E-2</v>
      </c>
      <c r="D7" s="4">
        <f t="shared" si="0"/>
        <v>4.1366665555997884E-2</v>
      </c>
      <c r="E7" s="4">
        <f t="shared" si="1"/>
        <v>4.5598547440889092E-2</v>
      </c>
      <c r="F7" s="4">
        <f t="shared" ref="F7:F59" si="2">(($B3+100)*($B4+100)*($B5+100)*($B6+100)*($B7+100))^(1/5)-100</f>
        <v>3.1919302105833935E-2</v>
      </c>
      <c r="G7" s="4">
        <f t="shared" ref="G7:G59" si="3">(($C3+100)*($C4+100)*($C5+100)*($C6+100)*($C7+100))^(1/5)-100</f>
        <v>4.6479085689725252E-2</v>
      </c>
      <c r="H7" s="4"/>
      <c r="I7" s="4"/>
    </row>
    <row r="8" spans="1:9" x14ac:dyDescent="0.2">
      <c r="A8">
        <v>1967</v>
      </c>
      <c r="B8" s="4">
        <v>2.7300000000000001E-2</v>
      </c>
      <c r="C8" s="4">
        <v>3.8699999999999998E-2</v>
      </c>
      <c r="D8" s="4">
        <f t="shared" si="0"/>
        <v>3.6566451227727725E-2</v>
      </c>
      <c r="E8" s="4">
        <f t="shared" si="1"/>
        <v>3.5299957781418811E-2</v>
      </c>
      <c r="F8" s="4">
        <f t="shared" si="2"/>
        <v>3.4579637186354262E-2</v>
      </c>
      <c r="G8" s="4">
        <f t="shared" si="3"/>
        <v>4.3799092675172346E-2</v>
      </c>
      <c r="H8" s="4">
        <f>(($B2+100)*($B3+100)*($B4+100)*($B5+100)*($B6+100)*($B7+100)*($B8+100))^(1/7)-100</f>
        <v>2.8113498119409996E-2</v>
      </c>
      <c r="I8" s="4">
        <f>(($C2+100)*($C3+100)*($C4+100)*($C5+100)*($C6+100)*($C7+100)*($C8+100))^(1/7)-100</f>
        <v>4.5842155011314389E-2</v>
      </c>
    </row>
    <row r="9" spans="1:9" x14ac:dyDescent="0.2">
      <c r="A9">
        <v>1968</v>
      </c>
      <c r="B9" s="4">
        <v>2.7E-2</v>
      </c>
      <c r="C9" s="4">
        <v>4.19E-2</v>
      </c>
      <c r="D9" s="4">
        <f t="shared" si="0"/>
        <v>3.1999764782824514E-2</v>
      </c>
      <c r="E9" s="4">
        <f t="shared" si="1"/>
        <v>3.7399907400157417E-2</v>
      </c>
      <c r="F9" s="4">
        <f t="shared" si="2"/>
        <v>3.5679756834227305E-2</v>
      </c>
      <c r="G9" s="4">
        <f t="shared" si="3"/>
        <v>4.3479089671350835E-2</v>
      </c>
      <c r="H9" s="4">
        <f t="shared" ref="H9:H59" si="4">(($B3+100)*($B4+100)*($B5+100)*($B6+100)*($B7+100)*($B8+100)*($B9+100))^(1/7)-100</f>
        <v>3.0556621125455763E-2</v>
      </c>
      <c r="I9" s="4">
        <f t="shared" ref="I9:I59" si="5">(($C3+100)*($C4+100)*($C5+100)*($C6+100)*($C7+100)*($C8+100)*($C9+100))^(1/7)-100</f>
        <v>4.4713590036110418E-2</v>
      </c>
    </row>
    <row r="10" spans="1:9" x14ac:dyDescent="0.2">
      <c r="A10">
        <v>1969</v>
      </c>
      <c r="B10" s="4">
        <v>3.7499999999999999E-2</v>
      </c>
      <c r="C10" s="4">
        <v>6.6299999999999998E-2</v>
      </c>
      <c r="D10" s="4">
        <f t="shared" si="0"/>
        <v>3.0599880939107038E-2</v>
      </c>
      <c r="E10" s="4">
        <f t="shared" si="1"/>
        <v>4.8965907435842837E-2</v>
      </c>
      <c r="F10" s="4">
        <f t="shared" si="2"/>
        <v>3.4839793277555486E-2</v>
      </c>
      <c r="G10" s="4">
        <f t="shared" si="3"/>
        <v>4.2819253245639288E-2</v>
      </c>
      <c r="H10" s="4">
        <f t="shared" si="4"/>
        <v>3.3913981662607284E-2</v>
      </c>
      <c r="I10" s="4">
        <f t="shared" si="5"/>
        <v>4.6741888335304793E-2</v>
      </c>
    </row>
    <row r="11" spans="1:9" x14ac:dyDescent="0.2">
      <c r="A11">
        <v>1970</v>
      </c>
      <c r="B11" s="4">
        <v>3.9100000000000003E-2</v>
      </c>
      <c r="C11" s="4">
        <v>5.5899999999999998E-2</v>
      </c>
      <c r="D11" s="4">
        <f t="shared" si="0"/>
        <v>3.4533189368545436E-2</v>
      </c>
      <c r="E11" s="4">
        <f t="shared" si="1"/>
        <v>5.4699500533899936E-2</v>
      </c>
      <c r="F11" s="4">
        <f t="shared" si="2"/>
        <v>3.4519809975549265E-2</v>
      </c>
      <c r="G11" s="4">
        <f t="shared" si="3"/>
        <v>4.6879216704667215E-2</v>
      </c>
      <c r="H11" s="4">
        <f t="shared" si="4"/>
        <v>3.6428389821594465E-2</v>
      </c>
      <c r="I11" s="4">
        <f t="shared" si="5"/>
        <v>4.8513280215885857E-2</v>
      </c>
    </row>
    <row r="12" spans="1:9" x14ac:dyDescent="0.2">
      <c r="A12">
        <v>1971</v>
      </c>
      <c r="B12" s="4">
        <v>4.3400000000000001E-2</v>
      </c>
      <c r="C12" s="4">
        <v>3.9899999999999998E-2</v>
      </c>
      <c r="D12" s="4">
        <f t="shared" si="0"/>
        <v>3.9999968979330447E-2</v>
      </c>
      <c r="E12" s="4">
        <f t="shared" si="1"/>
        <v>5.4032744129727917E-2</v>
      </c>
      <c r="F12" s="4">
        <f t="shared" si="2"/>
        <v>3.4859783262177757E-2</v>
      </c>
      <c r="G12" s="4">
        <f t="shared" si="3"/>
        <v>4.8539415159268628E-2</v>
      </c>
      <c r="H12" s="4">
        <f t="shared" si="4"/>
        <v>3.667123239873149E-2</v>
      </c>
      <c r="I12" s="4">
        <f t="shared" si="5"/>
        <v>4.4270777465186484E-2</v>
      </c>
    </row>
    <row r="13" spans="1:9" x14ac:dyDescent="0.2">
      <c r="A13">
        <v>1972</v>
      </c>
      <c r="B13" s="4">
        <v>5.45E-2</v>
      </c>
      <c r="C13" s="4">
        <v>5.2999999999999999E-2</v>
      </c>
      <c r="D13" s="4">
        <f t="shared" si="0"/>
        <v>4.5666456289339408E-2</v>
      </c>
      <c r="E13" s="4">
        <f t="shared" si="1"/>
        <v>4.9599757879747131E-2</v>
      </c>
      <c r="F13" s="4">
        <f t="shared" si="2"/>
        <v>4.0299602743530727E-2</v>
      </c>
      <c r="G13" s="4">
        <f t="shared" si="3"/>
        <v>5.1399532926936331E-2</v>
      </c>
      <c r="H13" s="4">
        <f t="shared" si="4"/>
        <v>3.8642465044418373E-2</v>
      </c>
      <c r="I13" s="4">
        <f t="shared" si="5"/>
        <v>4.6756521911490267E-2</v>
      </c>
    </row>
    <row r="14" spans="1:9" x14ac:dyDescent="0.2">
      <c r="A14">
        <v>1973</v>
      </c>
      <c r="B14" s="4">
        <v>6.9599999999999995E-2</v>
      </c>
      <c r="C14" s="4">
        <v>6.3799999999999996E-2</v>
      </c>
      <c r="D14" s="4">
        <f t="shared" si="0"/>
        <v>5.5832757184802517E-2</v>
      </c>
      <c r="E14" s="4">
        <f t="shared" si="1"/>
        <v>5.2232856101127823E-2</v>
      </c>
      <c r="F14" s="4">
        <f t="shared" si="2"/>
        <v>4.8819284325574586E-2</v>
      </c>
      <c r="G14" s="4">
        <f t="shared" si="3"/>
        <v>5.5779565318900381E-2</v>
      </c>
      <c r="H14" s="4">
        <f t="shared" si="4"/>
        <v>4.262758123417143E-2</v>
      </c>
      <c r="I14" s="4">
        <f t="shared" si="5"/>
        <v>5.1356584322149956E-2</v>
      </c>
    </row>
    <row r="15" spans="1:9" x14ac:dyDescent="0.2">
      <c r="A15">
        <v>1974</v>
      </c>
      <c r="B15" s="4">
        <v>0.1268</v>
      </c>
      <c r="C15" s="4">
        <v>4.5699999999999998E-2</v>
      </c>
      <c r="D15" s="4">
        <f t="shared" si="0"/>
        <v>8.3628489560780395E-2</v>
      </c>
      <c r="E15" s="4">
        <f t="shared" si="1"/>
        <v>5.4166390408369125E-2</v>
      </c>
      <c r="F15" s="4">
        <f t="shared" si="2"/>
        <v>6.6674930683646494E-2</v>
      </c>
      <c r="G15" s="4">
        <f t="shared" si="3"/>
        <v>5.1659659204233321E-2</v>
      </c>
      <c r="H15" s="4">
        <f t="shared" si="4"/>
        <v>5.6837988137587558E-2</v>
      </c>
      <c r="I15" s="4">
        <f t="shared" si="5"/>
        <v>5.2356680848077986E-2</v>
      </c>
    </row>
    <row r="16" spans="1:9" x14ac:dyDescent="0.2">
      <c r="A16">
        <v>1975</v>
      </c>
      <c r="B16" s="4">
        <v>0.12770000000000001</v>
      </c>
      <c r="C16" s="4">
        <v>-1.9699999999999999E-2</v>
      </c>
      <c r="D16" s="4">
        <f t="shared" si="0"/>
        <v>0.10802964336947696</v>
      </c>
      <c r="E16" s="4">
        <f t="shared" si="1"/>
        <v>2.9926902696914226E-2</v>
      </c>
      <c r="F16" s="4">
        <f t="shared" si="2"/>
        <v>8.4393539142425311E-2</v>
      </c>
      <c r="G16" s="4">
        <f t="shared" si="3"/>
        <v>3.6535728373053189E-2</v>
      </c>
      <c r="H16" s="4">
        <f t="shared" si="4"/>
        <v>7.1221788900089678E-2</v>
      </c>
      <c r="I16" s="4">
        <f t="shared" si="5"/>
        <v>4.3553437690235342E-2</v>
      </c>
    </row>
    <row r="17" spans="1:9" x14ac:dyDescent="0.2">
      <c r="A17">
        <v>1976</v>
      </c>
      <c r="B17" s="4">
        <v>9.0700000000000003E-2</v>
      </c>
      <c r="C17" s="4">
        <v>5.6500000000000002E-2</v>
      </c>
      <c r="D17" s="4">
        <f t="shared" si="0"/>
        <v>0.11506518324212323</v>
      </c>
      <c r="E17" s="4">
        <f t="shared" si="1"/>
        <v>2.7494333927648995E-2</v>
      </c>
      <c r="F17" s="4">
        <f t="shared" si="2"/>
        <v>9.3855626167851369E-2</v>
      </c>
      <c r="G17" s="4">
        <f t="shared" si="3"/>
        <v>3.9855396393122078E-2</v>
      </c>
      <c r="H17" s="4">
        <f t="shared" si="4"/>
        <v>7.8822618631178898E-2</v>
      </c>
      <c r="I17" s="4">
        <f t="shared" si="5"/>
        <v>4.2153697179841743E-2</v>
      </c>
    </row>
    <row r="18" spans="1:9" x14ac:dyDescent="0.2">
      <c r="A18">
        <v>1977</v>
      </c>
      <c r="B18" s="4">
        <v>7.0999999999999994E-2</v>
      </c>
      <c r="C18" s="4">
        <v>6.3E-3</v>
      </c>
      <c r="D18" s="4">
        <f t="shared" si="0"/>
        <v>9.6463907270049276E-2</v>
      </c>
      <c r="E18" s="4">
        <f t="shared" si="1"/>
        <v>1.4361666392900929E-2</v>
      </c>
      <c r="F18" s="4">
        <f t="shared" si="2"/>
        <v>9.7156706450704178E-2</v>
      </c>
      <c r="G18" s="4">
        <f t="shared" si="3"/>
        <v>3.0514879401593475E-2</v>
      </c>
      <c r="H18" s="4">
        <f t="shared" si="4"/>
        <v>8.3380948089853746E-2</v>
      </c>
      <c r="I18" s="4">
        <f t="shared" si="5"/>
        <v>3.5067450739546757E-2</v>
      </c>
    </row>
    <row r="19" spans="1:9" x14ac:dyDescent="0.2">
      <c r="A19">
        <v>1978</v>
      </c>
      <c r="B19" s="4">
        <v>4.4699999999999997E-2</v>
      </c>
      <c r="C19" s="4">
        <v>2.8400000000000002E-2</v>
      </c>
      <c r="D19" s="4">
        <f t="shared" si="0"/>
        <v>6.8798225748594177E-2</v>
      </c>
      <c r="E19" s="4">
        <f t="shared" si="1"/>
        <v>3.0397890649751957E-2</v>
      </c>
      <c r="F19" s="4">
        <f t="shared" si="2"/>
        <v>9.2174839207572745E-2</v>
      </c>
      <c r="G19" s="4">
        <f t="shared" si="3"/>
        <v>2.3436232717330086E-2</v>
      </c>
      <c r="H19" s="4">
        <f t="shared" si="4"/>
        <v>8.35667355591454E-2</v>
      </c>
      <c r="I19" s="4">
        <f t="shared" si="5"/>
        <v>3.3424592017979649E-2</v>
      </c>
    </row>
    <row r="20" spans="1:9" x14ac:dyDescent="0.2">
      <c r="A20">
        <v>1979</v>
      </c>
      <c r="B20" s="4">
        <v>4.4699999999999997E-2</v>
      </c>
      <c r="C20" s="4">
        <v>2.3400000000000001E-2</v>
      </c>
      <c r="D20" s="4">
        <f t="shared" si="0"/>
        <v>5.3465898577726989E-2</v>
      </c>
      <c r="E20" s="4">
        <f t="shared" si="1"/>
        <v>1.9366219059676837E-2</v>
      </c>
      <c r="F20" s="4">
        <f t="shared" si="2"/>
        <v>7.5755131172002166E-2</v>
      </c>
      <c r="G20" s="4">
        <f t="shared" si="3"/>
        <v>1.8976827612874558E-2</v>
      </c>
      <c r="H20" s="4">
        <f t="shared" si="4"/>
        <v>8.2166270057840052E-2</v>
      </c>
      <c r="I20" s="4">
        <f t="shared" si="5"/>
        <v>2.9196311777411665E-2</v>
      </c>
    </row>
    <row r="21" spans="1:9" x14ac:dyDescent="0.2">
      <c r="A21">
        <v>1980</v>
      </c>
      <c r="B21" s="4">
        <v>6.6500000000000004E-2</v>
      </c>
      <c r="C21" s="4">
        <v>4.4400000000000002E-2</v>
      </c>
      <c r="D21" s="4">
        <f t="shared" si="0"/>
        <v>5.1966138922054483E-2</v>
      </c>
      <c r="E21" s="4">
        <f t="shared" si="1"/>
        <v>3.2066265697210383E-2</v>
      </c>
      <c r="F21" s="4">
        <f t="shared" si="2"/>
        <v>6.3518489039665837E-2</v>
      </c>
      <c r="G21" s="4">
        <f t="shared" si="3"/>
        <v>3.179849925624012E-2</v>
      </c>
      <c r="H21" s="4">
        <f t="shared" si="4"/>
        <v>8.1723351422667179E-2</v>
      </c>
      <c r="I21" s="4">
        <f t="shared" si="5"/>
        <v>2.6425611385406E-2</v>
      </c>
    </row>
    <row r="22" spans="1:9" x14ac:dyDescent="0.2">
      <c r="A22">
        <v>1981</v>
      </c>
      <c r="B22" s="4">
        <v>7.6300000000000007E-2</v>
      </c>
      <c r="C22" s="4">
        <v>-2.8E-3</v>
      </c>
      <c r="D22" s="4">
        <f t="shared" si="0"/>
        <v>6.2499128378718183E-2</v>
      </c>
      <c r="E22" s="4">
        <f t="shared" si="1"/>
        <v>2.1664802993853982E-2</v>
      </c>
      <c r="F22" s="4">
        <f t="shared" si="2"/>
        <v>6.0639105450860598E-2</v>
      </c>
      <c r="G22" s="4">
        <f t="shared" si="3"/>
        <v>1.9938615290655548E-2</v>
      </c>
      <c r="H22" s="4">
        <f t="shared" si="4"/>
        <v>7.4510754363316778E-2</v>
      </c>
      <c r="I22" s="4">
        <f t="shared" si="5"/>
        <v>1.9496935136672278E-2</v>
      </c>
    </row>
    <row r="23" spans="1:9" x14ac:dyDescent="0.2">
      <c r="A23">
        <v>1982</v>
      </c>
      <c r="B23" s="4">
        <v>8.7300000000000003E-2</v>
      </c>
      <c r="C23" s="4">
        <v>6.0000000000000001E-3</v>
      </c>
      <c r="D23" s="4">
        <f t="shared" si="0"/>
        <v>7.6699639344724346E-2</v>
      </c>
      <c r="E23" s="4">
        <f t="shared" si="1"/>
        <v>1.5864567263747631E-2</v>
      </c>
      <c r="F23" s="4">
        <f t="shared" si="2"/>
        <v>6.3898555566851201E-2</v>
      </c>
      <c r="G23" s="4">
        <f t="shared" si="3"/>
        <v>1.9878607036005747E-2</v>
      </c>
      <c r="H23" s="4">
        <f t="shared" si="4"/>
        <v>6.87413939298267E-2</v>
      </c>
      <c r="I23" s="4">
        <f t="shared" si="5"/>
        <v>2.3169398523634754E-2</v>
      </c>
    </row>
    <row r="24" spans="1:9" x14ac:dyDescent="0.2">
      <c r="A24">
        <v>1983</v>
      </c>
      <c r="B24" s="4">
        <v>7.6600000000000001E-2</v>
      </c>
      <c r="C24" s="4">
        <v>3.0999999999999999E-3</v>
      </c>
      <c r="D24" s="4">
        <f t="shared" si="0"/>
        <v>8.0066535896705204E-2</v>
      </c>
      <c r="E24" s="4">
        <f t="shared" si="1"/>
        <v>2.0999329674395995E-3</v>
      </c>
      <c r="F24" s="4">
        <f t="shared" si="2"/>
        <v>7.0278966162632628E-2</v>
      </c>
      <c r="G24" s="4">
        <f t="shared" si="3"/>
        <v>1.4818526135428556E-2</v>
      </c>
      <c r="H24" s="4">
        <f t="shared" si="4"/>
        <v>6.6727428529716803E-2</v>
      </c>
      <c r="I24" s="4">
        <f t="shared" si="5"/>
        <v>1.5541623445514574E-2</v>
      </c>
    </row>
    <row r="25" spans="1:9" x14ac:dyDescent="0.2">
      <c r="A25">
        <v>1984</v>
      </c>
      <c r="B25" s="4">
        <v>6.3399999999999998E-2</v>
      </c>
      <c r="C25" s="4">
        <v>2.47E-2</v>
      </c>
      <c r="D25" s="4">
        <f t="shared" si="0"/>
        <v>7.5766189279946161E-2</v>
      </c>
      <c r="E25" s="4">
        <f t="shared" si="1"/>
        <v>1.1266208593099236E-2</v>
      </c>
      <c r="F25" s="4">
        <f t="shared" si="2"/>
        <v>7.4019642721438572E-2</v>
      </c>
      <c r="G25" s="4">
        <f t="shared" si="3"/>
        <v>1.5078502477180677E-2</v>
      </c>
      <c r="H25" s="4">
        <f t="shared" si="4"/>
        <v>6.5641725260690009E-2</v>
      </c>
      <c r="I25" s="4">
        <f t="shared" si="5"/>
        <v>1.8170230517327468E-2</v>
      </c>
    </row>
    <row r="26" spans="1:9" x14ac:dyDescent="0.2">
      <c r="A26">
        <v>1985</v>
      </c>
      <c r="B26" s="4">
        <v>4.87E-2</v>
      </c>
      <c r="C26" s="4">
        <v>1.6500000000000001E-2</v>
      </c>
      <c r="D26" s="4">
        <f t="shared" si="0"/>
        <v>6.2899351104846346E-2</v>
      </c>
      <c r="E26" s="4">
        <f t="shared" si="1"/>
        <v>1.476627040734968E-2</v>
      </c>
      <c r="F26" s="4">
        <f t="shared" si="2"/>
        <v>7.0459121850490192E-2</v>
      </c>
      <c r="G26" s="4">
        <f t="shared" si="3"/>
        <v>9.4995155173194235E-3</v>
      </c>
      <c r="H26" s="4">
        <f t="shared" si="4"/>
        <v>6.6213263652358023E-2</v>
      </c>
      <c r="I26" s="4">
        <f t="shared" si="5"/>
        <v>1.647031770116314E-2</v>
      </c>
    </row>
    <row r="27" spans="1:9" x14ac:dyDescent="0.2">
      <c r="A27">
        <v>1986</v>
      </c>
      <c r="B27" s="4">
        <v>1.29E-2</v>
      </c>
      <c r="C27" s="4">
        <v>1.8200000000000001E-2</v>
      </c>
      <c r="D27" s="4">
        <f t="shared" si="0"/>
        <v>4.1664418579031803E-2</v>
      </c>
      <c r="E27" s="4">
        <f t="shared" si="1"/>
        <v>1.9799937579861648E-2</v>
      </c>
      <c r="F27" s="4">
        <f t="shared" si="2"/>
        <v>5.7776647678494442E-2</v>
      </c>
      <c r="G27" s="4">
        <f t="shared" si="3"/>
        <v>1.3699679302590084E-2</v>
      </c>
      <c r="H27" s="4">
        <f t="shared" si="4"/>
        <v>6.1668810524466267E-2</v>
      </c>
      <c r="I27" s="4">
        <f t="shared" si="5"/>
        <v>1.5727495473285558E-2</v>
      </c>
    </row>
    <row r="28" spans="1:9" x14ac:dyDescent="0.2">
      <c r="A28">
        <v>1987</v>
      </c>
      <c r="B28" s="4">
        <v>1.55E-2</v>
      </c>
      <c r="C28" s="4">
        <v>2.3099999999999999E-2</v>
      </c>
      <c r="D28" s="4">
        <f t="shared" si="0"/>
        <v>2.5698672307854054E-2</v>
      </c>
      <c r="E28" s="4">
        <f t="shared" si="1"/>
        <v>1.9266627530129199E-2</v>
      </c>
      <c r="F28" s="4">
        <f t="shared" si="2"/>
        <v>4.3416762380800833E-2</v>
      </c>
      <c r="G28" s="4">
        <f t="shared" si="3"/>
        <v>1.7119708707824088E-2</v>
      </c>
      <c r="H28" s="4">
        <f t="shared" si="4"/>
        <v>5.4381856175496068E-2</v>
      </c>
      <c r="I28" s="4">
        <f t="shared" si="5"/>
        <v>1.268523280347722E-2</v>
      </c>
    </row>
    <row r="29" spans="1:9" x14ac:dyDescent="0.2">
      <c r="A29">
        <v>1988</v>
      </c>
      <c r="B29" s="4">
        <v>1.1599999999999999E-2</v>
      </c>
      <c r="C29" s="4">
        <v>4.7199999999999999E-2</v>
      </c>
      <c r="D29" s="4">
        <f t="shared" si="0"/>
        <v>1.3333320190639597E-2</v>
      </c>
      <c r="E29" s="4">
        <f t="shared" si="1"/>
        <v>2.9499197046106929E-2</v>
      </c>
      <c r="F29" s="4">
        <f t="shared" si="2"/>
        <v>3.0417695290410052E-2</v>
      </c>
      <c r="G29" s="4">
        <f t="shared" si="3"/>
        <v>2.5939389601504104E-2</v>
      </c>
      <c r="H29" s="4">
        <f t="shared" si="4"/>
        <v>4.5138461928161178E-2</v>
      </c>
      <c r="I29" s="4">
        <f t="shared" si="5"/>
        <v>1.982766564694316E-2</v>
      </c>
    </row>
    <row r="30" spans="1:9" x14ac:dyDescent="0.2">
      <c r="A30">
        <v>1989</v>
      </c>
      <c r="B30" s="4">
        <v>3.1099999999999999E-2</v>
      </c>
      <c r="C30" s="4">
        <v>3.4700000000000002E-2</v>
      </c>
      <c r="D30" s="4">
        <f t="shared" si="0"/>
        <v>1.9399645180612879E-2</v>
      </c>
      <c r="E30" s="4">
        <f t="shared" si="1"/>
        <v>3.4999515937542469E-2</v>
      </c>
      <c r="F30" s="4">
        <f t="shared" si="2"/>
        <v>2.3958990607553687E-2</v>
      </c>
      <c r="G30" s="4">
        <f t="shared" si="3"/>
        <v>2.7939334406752891E-2</v>
      </c>
      <c r="H30" s="4">
        <f t="shared" si="4"/>
        <v>3.7111340606543308E-2</v>
      </c>
      <c r="I30" s="4">
        <f t="shared" si="5"/>
        <v>2.3927728297280737E-2</v>
      </c>
    </row>
    <row r="31" spans="1:9" x14ac:dyDescent="0.2">
      <c r="A31">
        <v>1990</v>
      </c>
      <c r="B31" s="4">
        <v>3.4500000000000003E-2</v>
      </c>
      <c r="C31" s="4">
        <v>3.1399999999999997E-2</v>
      </c>
      <c r="D31" s="4">
        <f t="shared" si="0"/>
        <v>2.5732824430974688E-2</v>
      </c>
      <c r="E31" s="4">
        <f t="shared" si="1"/>
        <v>3.7766435215786487E-2</v>
      </c>
      <c r="F31" s="4">
        <f t="shared" si="2"/>
        <v>2.1119531702808558E-2</v>
      </c>
      <c r="G31" s="4">
        <f t="shared" si="3"/>
        <v>3.0919497659567696E-2</v>
      </c>
      <c r="H31" s="4">
        <f t="shared" si="4"/>
        <v>3.1098343862396405E-2</v>
      </c>
      <c r="I31" s="4">
        <f t="shared" si="5"/>
        <v>2.7970937107539839E-2</v>
      </c>
    </row>
    <row r="32" spans="1:9" x14ac:dyDescent="0.2">
      <c r="A32">
        <v>1991</v>
      </c>
      <c r="B32" s="4">
        <v>3.2199999999999999E-2</v>
      </c>
      <c r="C32" s="4">
        <v>1.83E-2</v>
      </c>
      <c r="D32" s="4">
        <f t="shared" si="0"/>
        <v>3.2599989969966714E-2</v>
      </c>
      <c r="E32" s="4">
        <f t="shared" si="1"/>
        <v>2.8133082585711122E-2</v>
      </c>
      <c r="F32" s="4">
        <f t="shared" si="2"/>
        <v>2.4979550992355826E-2</v>
      </c>
      <c r="G32" s="4">
        <f t="shared" si="3"/>
        <v>3.0939500194961056E-2</v>
      </c>
      <c r="H32" s="4">
        <f t="shared" si="4"/>
        <v>2.6642044295186906E-2</v>
      </c>
      <c r="I32" s="4">
        <f t="shared" si="5"/>
        <v>2.7056596421772383E-2</v>
      </c>
    </row>
    <row r="33" spans="1:9" x14ac:dyDescent="0.2">
      <c r="A33">
        <v>1992</v>
      </c>
      <c r="B33" s="4">
        <v>2.4299999999999999E-2</v>
      </c>
      <c r="C33" s="4">
        <v>1.5299999999999999E-2</v>
      </c>
      <c r="D33" s="4">
        <f t="shared" si="0"/>
        <v>3.0333237949548675E-2</v>
      </c>
      <c r="E33" s="4">
        <f t="shared" si="1"/>
        <v>2.1666422382068617E-2</v>
      </c>
      <c r="F33" s="4">
        <f t="shared" si="2"/>
        <v>2.6739655861518941E-2</v>
      </c>
      <c r="G33" s="4">
        <f t="shared" si="3"/>
        <v>2.9379329260194709E-2</v>
      </c>
      <c r="H33" s="4">
        <f t="shared" si="4"/>
        <v>2.3156734209152319E-2</v>
      </c>
      <c r="I33" s="4">
        <f t="shared" si="5"/>
        <v>2.6885148874683296E-2</v>
      </c>
    </row>
    <row r="34" spans="1:9" x14ac:dyDescent="0.2">
      <c r="A34">
        <v>1993</v>
      </c>
      <c r="B34" s="4">
        <v>2.75E-2</v>
      </c>
      <c r="C34" s="4">
        <v>-9.5999999999999992E-3</v>
      </c>
      <c r="D34" s="4">
        <f t="shared" si="0"/>
        <v>2.7999947381658785E-2</v>
      </c>
      <c r="E34" s="4">
        <f t="shared" si="1"/>
        <v>7.999218118456497E-3</v>
      </c>
      <c r="F34" s="4">
        <f t="shared" si="2"/>
        <v>2.9919935010951804E-2</v>
      </c>
      <c r="G34" s="4">
        <f t="shared" si="3"/>
        <v>1.8018772539491579E-2</v>
      </c>
      <c r="H34" s="4">
        <f t="shared" si="4"/>
        <v>2.5242531902534893E-2</v>
      </c>
      <c r="I34" s="4">
        <f t="shared" si="5"/>
        <v>2.2912902237820276E-2</v>
      </c>
    </row>
    <row r="35" spans="1:9" x14ac:dyDescent="0.2">
      <c r="A35">
        <v>1994</v>
      </c>
      <c r="B35" s="4">
        <v>2.3800000000000002E-2</v>
      </c>
      <c r="C35" s="4">
        <v>3.2300000000000002E-2</v>
      </c>
      <c r="D35" s="4">
        <f t="shared" si="0"/>
        <v>2.519998657012934E-2</v>
      </c>
      <c r="E35" s="4">
        <f t="shared" si="1"/>
        <v>1.266518647126702E-2</v>
      </c>
      <c r="F35" s="4">
        <f t="shared" si="2"/>
        <v>2.8459909614383605E-2</v>
      </c>
      <c r="G35" s="4">
        <f t="shared" si="3"/>
        <v>1.7538847975941962E-2</v>
      </c>
      <c r="H35" s="4">
        <f t="shared" si="4"/>
        <v>2.6428319516071497E-2</v>
      </c>
      <c r="I35" s="4">
        <f t="shared" si="5"/>
        <v>2.4227133688256686E-2</v>
      </c>
    </row>
    <row r="36" spans="1:9" x14ac:dyDescent="0.2">
      <c r="A36">
        <v>1995</v>
      </c>
      <c r="B36" s="4">
        <v>1.47E-2</v>
      </c>
      <c r="C36" s="4">
        <v>2.3800000000000002E-2</v>
      </c>
      <c r="D36" s="4">
        <f t="shared" si="0"/>
        <v>2.1999855396046542E-2</v>
      </c>
      <c r="E36" s="4">
        <f t="shared" si="1"/>
        <v>1.5498364903422157E-2</v>
      </c>
      <c r="F36" s="4">
        <f t="shared" si="2"/>
        <v>2.4499835177380191E-2</v>
      </c>
      <c r="G36" s="4">
        <f t="shared" si="3"/>
        <v>1.6019012410140476E-2</v>
      </c>
      <c r="H36" s="4">
        <f t="shared" si="4"/>
        <v>2.6871236435781043E-2</v>
      </c>
      <c r="I36" s="4">
        <f t="shared" si="5"/>
        <v>2.0884709078998753E-2</v>
      </c>
    </row>
    <row r="37" spans="1:9" x14ac:dyDescent="0.2">
      <c r="A37">
        <v>1996</v>
      </c>
      <c r="B37" s="4">
        <v>2.0799999999999999E-2</v>
      </c>
      <c r="C37" s="4">
        <v>1.5900000000000001E-2</v>
      </c>
      <c r="D37" s="4">
        <f t="shared" si="0"/>
        <v>1.9766595002323584E-2</v>
      </c>
      <c r="E37" s="4">
        <f t="shared" si="1"/>
        <v>2.3999775820897185E-2</v>
      </c>
      <c r="F37" s="4">
        <f t="shared" si="2"/>
        <v>2.2219906750962082E-2</v>
      </c>
      <c r="G37" s="4">
        <f t="shared" si="3"/>
        <v>1.5539018749706202E-2</v>
      </c>
      <c r="H37" s="4">
        <f t="shared" si="4"/>
        <v>2.5399805134071585E-2</v>
      </c>
      <c r="I37" s="4">
        <f t="shared" si="5"/>
        <v>1.8199149391747937E-2</v>
      </c>
    </row>
    <row r="38" spans="1:9" x14ac:dyDescent="0.2">
      <c r="A38">
        <v>1997</v>
      </c>
      <c r="B38" s="4">
        <v>1.6299999999999999E-2</v>
      </c>
      <c r="C38" s="4">
        <v>3.7100000000000001E-2</v>
      </c>
      <c r="D38" s="4">
        <f t="shared" si="0"/>
        <v>1.726663332826206E-2</v>
      </c>
      <c r="E38" s="4">
        <f t="shared" si="1"/>
        <v>2.559961747127204E-2</v>
      </c>
      <c r="F38" s="4">
        <f t="shared" si="2"/>
        <v>2.0619888835369693E-2</v>
      </c>
      <c r="G38" s="4">
        <f t="shared" si="3"/>
        <v>1.989864908432537E-2</v>
      </c>
      <c r="H38" s="4">
        <f t="shared" si="4"/>
        <v>2.2799838923063476E-2</v>
      </c>
      <c r="I38" s="4">
        <f t="shared" si="5"/>
        <v>1.9013307764808474E-2</v>
      </c>
    </row>
    <row r="39" spans="1:9" x14ac:dyDescent="0.2">
      <c r="A39">
        <v>1998</v>
      </c>
      <c r="B39" s="4">
        <v>9.4999999999999998E-3</v>
      </c>
      <c r="C39" s="4">
        <v>1.9800000000000002E-2</v>
      </c>
      <c r="D39" s="4">
        <f t="shared" si="0"/>
        <v>1.5533225471486389E-2</v>
      </c>
      <c r="E39" s="4">
        <f t="shared" si="1"/>
        <v>2.4266242374437752E-2</v>
      </c>
      <c r="F39" s="4">
        <f t="shared" si="2"/>
        <v>1.7019877312407061E-2</v>
      </c>
      <c r="G39" s="4">
        <f t="shared" si="3"/>
        <v>2.5779692134960897E-2</v>
      </c>
      <c r="H39" s="4">
        <f t="shared" si="4"/>
        <v>1.9556971118973365E-2</v>
      </c>
      <c r="I39" s="4">
        <f t="shared" si="5"/>
        <v>1.9227593630063211E-2</v>
      </c>
    </row>
    <row r="40" spans="1:9" x14ac:dyDescent="0.2">
      <c r="A40">
        <v>1999</v>
      </c>
      <c r="B40" s="4">
        <v>1.12E-2</v>
      </c>
      <c r="C40" s="4">
        <v>3.56E-2</v>
      </c>
      <c r="D40" s="4">
        <f t="shared" si="0"/>
        <v>1.2333291594472939E-2</v>
      </c>
      <c r="E40" s="4">
        <f t="shared" si="1"/>
        <v>3.0833027205616759E-2</v>
      </c>
      <c r="F40" s="4">
        <f t="shared" si="2"/>
        <v>1.4499921152079764E-2</v>
      </c>
      <c r="G40" s="4">
        <f t="shared" si="3"/>
        <v>2.6439640406380249E-2</v>
      </c>
      <c r="H40" s="4">
        <f t="shared" si="4"/>
        <v>1.7685526243013783E-2</v>
      </c>
      <c r="I40" s="4">
        <f t="shared" si="5"/>
        <v>2.2127455273277974E-2</v>
      </c>
    </row>
    <row r="41" spans="1:9" x14ac:dyDescent="0.2">
      <c r="A41">
        <v>2000</v>
      </c>
      <c r="B41" s="4">
        <v>2.5399999999999999E-2</v>
      </c>
      <c r="C41" s="4">
        <v>3.6299999999999999E-2</v>
      </c>
      <c r="D41" s="4">
        <f t="shared" si="0"/>
        <v>1.5366412636097948E-2</v>
      </c>
      <c r="E41" s="4">
        <f t="shared" si="1"/>
        <v>3.0566376533883499E-2</v>
      </c>
      <c r="F41" s="4">
        <f t="shared" si="2"/>
        <v>1.6639825298540245E-2</v>
      </c>
      <c r="G41" s="4">
        <f t="shared" si="3"/>
        <v>2.8939581417532168E-2</v>
      </c>
      <c r="H41" s="4">
        <f t="shared" si="4"/>
        <v>1.7385552979334307E-2</v>
      </c>
      <c r="I41" s="4">
        <f t="shared" si="5"/>
        <v>2.8685388694398739E-2</v>
      </c>
    </row>
    <row r="42" spans="1:9" x14ac:dyDescent="0.2">
      <c r="A42">
        <v>2001</v>
      </c>
      <c r="B42" s="4">
        <v>2.47E-2</v>
      </c>
      <c r="C42" s="4">
        <v>8.0999999999999996E-3</v>
      </c>
      <c r="D42" s="4">
        <f t="shared" si="0"/>
        <v>2.0433119825923995E-2</v>
      </c>
      <c r="E42" s="4">
        <f t="shared" si="1"/>
        <v>2.6665804632159507E-2</v>
      </c>
      <c r="F42" s="4">
        <f t="shared" si="2"/>
        <v>1.7419780691284359E-2</v>
      </c>
      <c r="G42" s="4">
        <f t="shared" si="3"/>
        <v>2.7379329359504823E-2</v>
      </c>
      <c r="H42" s="4">
        <f t="shared" si="4"/>
        <v>1.7514115666955377E-2</v>
      </c>
      <c r="I42" s="4">
        <f t="shared" si="5"/>
        <v>2.5228012279129075E-2</v>
      </c>
    </row>
    <row r="43" spans="1:9" x14ac:dyDescent="0.2">
      <c r="A43">
        <v>2002</v>
      </c>
      <c r="B43" s="4">
        <v>1.6500000000000001E-2</v>
      </c>
      <c r="C43" s="4">
        <v>1.78E-2</v>
      </c>
      <c r="D43" s="4">
        <f t="shared" si="0"/>
        <v>2.2199918383279282E-2</v>
      </c>
      <c r="E43" s="4">
        <f t="shared" si="1"/>
        <v>2.0732649283218052E-2</v>
      </c>
      <c r="F43" s="4">
        <f t="shared" si="2"/>
        <v>1.7459781107149297E-2</v>
      </c>
      <c r="G43" s="4">
        <f t="shared" si="3"/>
        <v>2.3519406551230304E-2</v>
      </c>
      <c r="H43" s="4">
        <f t="shared" si="4"/>
        <v>1.7771263776012347E-2</v>
      </c>
      <c r="I43" s="4">
        <f t="shared" si="5"/>
        <v>2.4370835148161518E-2</v>
      </c>
    </row>
    <row r="44" spans="1:9" x14ac:dyDescent="0.2">
      <c r="A44">
        <v>2003</v>
      </c>
      <c r="B44" s="4">
        <v>1.5900000000000001E-2</v>
      </c>
      <c r="C44" s="4">
        <v>7.7000000000000002E-3</v>
      </c>
      <c r="D44" s="4">
        <f t="shared" si="0"/>
        <v>1.9033252772388209E-2</v>
      </c>
      <c r="E44" s="4">
        <f t="shared" si="1"/>
        <v>1.1199890981217209E-2</v>
      </c>
      <c r="F44" s="4">
        <f t="shared" si="2"/>
        <v>1.873985021633473E-2</v>
      </c>
      <c r="G44" s="4">
        <f t="shared" si="3"/>
        <v>2.109919944173555E-2</v>
      </c>
      <c r="H44" s="4">
        <f t="shared" si="4"/>
        <v>1.707127027576405E-2</v>
      </c>
      <c r="I44" s="4">
        <f t="shared" si="5"/>
        <v>2.3199266196257895E-2</v>
      </c>
    </row>
    <row r="45" spans="1:9" x14ac:dyDescent="0.2">
      <c r="A45">
        <v>2004</v>
      </c>
      <c r="B45" s="4">
        <v>2.1000000000000001E-2</v>
      </c>
      <c r="C45" s="4">
        <v>3.6299999999999999E-2</v>
      </c>
      <c r="D45" s="4">
        <f t="shared" si="0"/>
        <v>1.7799974104860894E-2</v>
      </c>
      <c r="E45" s="4">
        <f t="shared" si="1"/>
        <v>2.0599298929965926E-2</v>
      </c>
      <c r="F45" s="4">
        <f t="shared" si="2"/>
        <v>2.0699921156193568E-2</v>
      </c>
      <c r="G45" s="4">
        <f t="shared" si="3"/>
        <v>2.123917875604775E-2</v>
      </c>
      <c r="H45" s="4">
        <f t="shared" si="4"/>
        <v>1.7742690502828395E-2</v>
      </c>
      <c r="I45" s="4">
        <f t="shared" si="5"/>
        <v>2.308499597103264E-2</v>
      </c>
    </row>
    <row r="46" spans="1:9" x14ac:dyDescent="0.2">
      <c r="A46">
        <v>2005</v>
      </c>
      <c r="B46" s="4">
        <v>2.7799999999999998E-2</v>
      </c>
      <c r="C46" s="4">
        <v>2.0899999999999998E-2</v>
      </c>
      <c r="D46" s="4">
        <f t="shared" si="0"/>
        <v>2.1566547881846532E-2</v>
      </c>
      <c r="E46" s="4">
        <f t="shared" si="1"/>
        <v>2.1632650508252027E-2</v>
      </c>
      <c r="F46" s="4">
        <f t="shared" si="2"/>
        <v>2.1179893994954568E-2</v>
      </c>
      <c r="G46" s="4">
        <f t="shared" si="3"/>
        <v>1.8159452812881227E-2</v>
      </c>
      <c r="H46" s="4">
        <f t="shared" si="4"/>
        <v>2.0356986675267308E-2</v>
      </c>
      <c r="I46" s="4">
        <f t="shared" si="5"/>
        <v>2.3242143248523917E-2</v>
      </c>
    </row>
    <row r="47" spans="1:9" x14ac:dyDescent="0.2">
      <c r="A47">
        <v>2006</v>
      </c>
      <c r="B47" s="4">
        <v>1.7899999999999999E-2</v>
      </c>
      <c r="C47" s="4">
        <v>2.5100000000000001E-2</v>
      </c>
      <c r="D47" s="4">
        <f t="shared" si="0"/>
        <v>2.2233247875490747E-2</v>
      </c>
      <c r="E47" s="4">
        <f t="shared" si="1"/>
        <v>2.7433122151251155E-2</v>
      </c>
      <c r="F47" s="4">
        <f t="shared" si="2"/>
        <v>1.9819904873557448E-2</v>
      </c>
      <c r="G47" s="4">
        <f t="shared" si="3"/>
        <v>2.1559563625586975E-2</v>
      </c>
      <c r="H47" s="4">
        <f t="shared" si="4"/>
        <v>2.1314189686009399E-2</v>
      </c>
      <c r="I47" s="4">
        <f t="shared" si="5"/>
        <v>2.1742261078472325E-2</v>
      </c>
    </row>
    <row r="48" spans="1:9" x14ac:dyDescent="0.2">
      <c r="A48">
        <v>2007</v>
      </c>
      <c r="B48" s="4">
        <v>1.8200000000000001E-2</v>
      </c>
      <c r="C48" s="4">
        <v>3.4500000000000003E-2</v>
      </c>
      <c r="D48" s="4">
        <f t="shared" si="0"/>
        <v>2.1299894324698698E-2</v>
      </c>
      <c r="E48" s="4">
        <f t="shared" si="1"/>
        <v>2.6833171734807593E-2</v>
      </c>
      <c r="F48" s="4">
        <f t="shared" si="2"/>
        <v>2.0159913847692223E-2</v>
      </c>
      <c r="G48" s="4">
        <f t="shared" si="3"/>
        <v>2.4899466114391089E-2</v>
      </c>
      <c r="H48" s="4">
        <f t="shared" si="4"/>
        <v>2.028562854141569E-2</v>
      </c>
      <c r="I48" s="4">
        <f t="shared" si="5"/>
        <v>2.1485153659170919E-2</v>
      </c>
    </row>
    <row r="49" spans="1:9" x14ac:dyDescent="0.2">
      <c r="A49">
        <v>2008</v>
      </c>
      <c r="B49" s="4">
        <v>4.4900000000000002E-2</v>
      </c>
      <c r="C49" s="4">
        <v>7.7999999999999996E-3</v>
      </c>
      <c r="D49" s="4">
        <f t="shared" si="0"/>
        <v>2.6999199163910248E-2</v>
      </c>
      <c r="E49" s="4">
        <f t="shared" si="1"/>
        <v>2.2466055377350358E-2</v>
      </c>
      <c r="F49" s="4">
        <f t="shared" si="2"/>
        <v>2.5959488278715526E-2</v>
      </c>
      <c r="G49" s="4">
        <f t="shared" si="3"/>
        <v>2.4919469546006212E-2</v>
      </c>
      <c r="H49" s="4">
        <f t="shared" si="4"/>
        <v>2.3170965755980433E-2</v>
      </c>
      <c r="I49" s="4">
        <f t="shared" si="5"/>
        <v>2.1442290725232738E-2</v>
      </c>
    </row>
    <row r="50" spans="1:9" x14ac:dyDescent="0.2">
      <c r="A50">
        <v>2009</v>
      </c>
      <c r="B50" s="4">
        <v>-5.0000000000000001E-4</v>
      </c>
      <c r="C50" s="4">
        <v>-2.2499999999999999E-2</v>
      </c>
      <c r="D50" s="4">
        <f t="shared" si="0"/>
        <v>2.0864931663112429E-2</v>
      </c>
      <c r="E50" s="4">
        <f t="shared" si="1"/>
        <v>6.5972890463257272E-3</v>
      </c>
      <c r="F50" s="4">
        <f t="shared" si="2"/>
        <v>2.1658905277149643E-2</v>
      </c>
      <c r="G50" s="4">
        <f t="shared" si="3"/>
        <v>1.3158041801546005E-2</v>
      </c>
      <c r="H50" s="4">
        <f t="shared" si="4"/>
        <v>2.0742055405065685E-2</v>
      </c>
      <c r="I50" s="4">
        <f t="shared" si="5"/>
        <v>1.5683943765466779E-2</v>
      </c>
    </row>
    <row r="51" spans="1:9" x14ac:dyDescent="0.2">
      <c r="A51">
        <v>2010</v>
      </c>
      <c r="B51" s="4">
        <v>2.1899999999999999E-2</v>
      </c>
      <c r="C51" s="4">
        <v>2.7400000000000001E-2</v>
      </c>
      <c r="D51" s="4">
        <f t="shared" si="0"/>
        <v>2.2098282649523071E-2</v>
      </c>
      <c r="E51" s="4">
        <f t="shared" si="1"/>
        <v>4.2312265377688618E-3</v>
      </c>
      <c r="F51" s="4">
        <f t="shared" si="2"/>
        <v>2.0478949882445363E-2</v>
      </c>
      <c r="G51" s="4">
        <f t="shared" si="3"/>
        <v>1.4457907388134572E-2</v>
      </c>
      <c r="H51" s="4">
        <f t="shared" si="4"/>
        <v>2.1599217721302466E-2</v>
      </c>
      <c r="I51" s="4">
        <f t="shared" si="5"/>
        <v>1.8498216575565607E-2</v>
      </c>
    </row>
    <row r="52" spans="1:9" x14ac:dyDescent="0.2">
      <c r="A52">
        <v>2011</v>
      </c>
      <c r="B52" s="4">
        <v>3.5299999999999998E-2</v>
      </c>
      <c r="C52" s="4">
        <v>1.7999999999999999E-2</v>
      </c>
      <c r="D52" s="4">
        <f t="shared" si="0"/>
        <v>1.889890964085339E-2</v>
      </c>
      <c r="E52" s="4">
        <f t="shared" si="1"/>
        <v>7.6309896285522427E-3</v>
      </c>
      <c r="F52" s="4">
        <f t="shared" si="2"/>
        <v>2.395879746811147E-2</v>
      </c>
      <c r="G52" s="4">
        <f t="shared" si="3"/>
        <v>1.3038018152613517E-2</v>
      </c>
      <c r="H52" s="4">
        <f t="shared" si="4"/>
        <v>2.3641961941379463E-2</v>
      </c>
      <c r="I52" s="4">
        <f t="shared" si="5"/>
        <v>1.5884191134915682E-2</v>
      </c>
    </row>
    <row r="53" spans="1:9" x14ac:dyDescent="0.2">
      <c r="A53">
        <v>2012</v>
      </c>
      <c r="B53" s="4">
        <v>2.8400000000000002E-2</v>
      </c>
      <c r="C53" s="4">
        <v>2.3E-3</v>
      </c>
      <c r="D53" s="4">
        <f t="shared" si="0"/>
        <v>2.8533183698485232E-2</v>
      </c>
      <c r="E53" s="4">
        <f t="shared" si="1"/>
        <v>1.5899464040870726E-2</v>
      </c>
      <c r="F53" s="4">
        <f t="shared" si="2"/>
        <v>2.5998831709756587E-2</v>
      </c>
      <c r="G53" s="4">
        <f t="shared" si="3"/>
        <v>6.5985706593636451E-3</v>
      </c>
      <c r="H53" s="4">
        <f t="shared" si="4"/>
        <v>2.3727672443797587E-2</v>
      </c>
      <c r="I53" s="4">
        <f t="shared" si="5"/>
        <v>1.3226969745360861E-2</v>
      </c>
    </row>
    <row r="54" spans="1:9" x14ac:dyDescent="0.2">
      <c r="A54">
        <v>2013</v>
      </c>
      <c r="B54" s="4">
        <v>1.11E-2</v>
      </c>
      <c r="C54" s="4">
        <v>2E-3</v>
      </c>
      <c r="D54" s="4">
        <f t="shared" si="0"/>
        <v>2.4932815368117645E-2</v>
      </c>
      <c r="E54" s="4">
        <f t="shared" si="1"/>
        <v>7.433054152755858E-3</v>
      </c>
      <c r="F54" s="4">
        <f t="shared" si="2"/>
        <v>1.9239195300841061E-2</v>
      </c>
      <c r="G54" s="4">
        <f t="shared" si="3"/>
        <v>5.4385576843287708E-3</v>
      </c>
      <c r="H54" s="4">
        <f t="shared" si="4"/>
        <v>2.2756158962792483E-2</v>
      </c>
      <c r="I54" s="4">
        <f t="shared" si="5"/>
        <v>9.9270348310653844E-3</v>
      </c>
    </row>
    <row r="55" spans="1:9" x14ac:dyDescent="0.2">
      <c r="A55">
        <v>2014</v>
      </c>
      <c r="B55" s="4">
        <v>3.3999999999999998E-3</v>
      </c>
      <c r="C55" s="4">
        <v>1.2500000000000001E-2</v>
      </c>
      <c r="D55" s="4">
        <f t="shared" si="0"/>
        <v>1.4299453661180905E-2</v>
      </c>
      <c r="E55" s="4">
        <f t="shared" si="1"/>
        <v>5.5998809094290891E-3</v>
      </c>
      <c r="F55" s="4">
        <f t="shared" si="2"/>
        <v>2.0019337097153311E-2</v>
      </c>
      <c r="G55" s="4">
        <f t="shared" si="3"/>
        <v>1.2439533534973179E-2</v>
      </c>
      <c r="H55" s="4">
        <f t="shared" si="4"/>
        <v>2.0641642835755647E-2</v>
      </c>
      <c r="I55" s="4">
        <f t="shared" si="5"/>
        <v>6.7846535231410598E-3</v>
      </c>
    </row>
    <row r="56" spans="1:9" x14ac:dyDescent="0.2">
      <c r="A56">
        <v>2015</v>
      </c>
      <c r="B56" s="4">
        <v>5.5999999999999999E-3</v>
      </c>
      <c r="C56" s="4">
        <v>1.7399999999999999E-2</v>
      </c>
      <c r="D56" s="4">
        <f t="shared" si="0"/>
        <v>6.6999475706523981E-3</v>
      </c>
      <c r="E56" s="4">
        <f t="shared" si="1"/>
        <v>1.0633127007181997E-2</v>
      </c>
      <c r="F56" s="4">
        <f t="shared" si="2"/>
        <v>1.6759185871066506E-2</v>
      </c>
      <c r="G56" s="4">
        <f t="shared" si="3"/>
        <v>1.0439752691397075E-2</v>
      </c>
      <c r="H56" s="4">
        <f t="shared" si="4"/>
        <v>1.5027773261266475E-2</v>
      </c>
      <c r="I56" s="4">
        <f t="shared" si="5"/>
        <v>8.1560117547354594E-3</v>
      </c>
    </row>
    <row r="57" spans="1:9" x14ac:dyDescent="0.2">
      <c r="A57">
        <v>2016</v>
      </c>
      <c r="B57" s="4">
        <v>1.9699999999999999E-2</v>
      </c>
      <c r="C57" s="4">
        <v>1.4500000000000001E-2</v>
      </c>
      <c r="D57" s="4">
        <f t="shared" si="0"/>
        <v>9.5664059553683956E-3</v>
      </c>
      <c r="E57" s="4">
        <f t="shared" si="1"/>
        <v>1.4799979769719585E-2</v>
      </c>
      <c r="F57" s="4">
        <f t="shared" si="2"/>
        <v>1.363956953893819E-2</v>
      </c>
      <c r="G57" s="4">
        <f t="shared" si="3"/>
        <v>9.7397958059559642E-3</v>
      </c>
      <c r="H57" s="4">
        <f t="shared" si="4"/>
        <v>1.7913685807187107E-2</v>
      </c>
      <c r="I57" s="4">
        <f t="shared" si="5"/>
        <v>1.3442508377423223E-2</v>
      </c>
    </row>
    <row r="58" spans="1:9" x14ac:dyDescent="0.2">
      <c r="A58">
        <v>2017</v>
      </c>
      <c r="B58" s="4">
        <v>2.1299999999999999E-2</v>
      </c>
      <c r="C58" s="4">
        <v>1.7299999999999999E-2</v>
      </c>
      <c r="D58" s="4">
        <f t="shared" si="0"/>
        <v>1.5533084552885157E-2</v>
      </c>
      <c r="E58" s="4">
        <f t="shared" si="1"/>
        <v>1.6399990968054112E-2</v>
      </c>
      <c r="F58" s="4">
        <f t="shared" si="2"/>
        <v>1.2219738765210764E-2</v>
      </c>
      <c r="G58" s="4">
        <f t="shared" si="3"/>
        <v>1.2739839001625342E-2</v>
      </c>
      <c r="H58" s="4">
        <f t="shared" si="4"/>
        <v>1.7827974717192774E-2</v>
      </c>
      <c r="I58" s="4">
        <f t="shared" si="5"/>
        <v>1.199979013291852E-2</v>
      </c>
    </row>
    <row r="59" spans="1:9" x14ac:dyDescent="0.2">
      <c r="A59">
        <v>2018</v>
      </c>
      <c r="B59" s="4">
        <v>2.0500000000000001E-2</v>
      </c>
      <c r="C59" s="4">
        <v>1.44E-2</v>
      </c>
      <c r="D59" s="4">
        <f t="shared" si="0"/>
        <v>2.0499997867119646E-2</v>
      </c>
      <c r="E59" s="4">
        <f t="shared" si="1"/>
        <v>1.5399990968077759E-2</v>
      </c>
      <c r="F59" s="4">
        <f t="shared" si="2"/>
        <v>1.4099689136955362E-2</v>
      </c>
      <c r="G59" s="4">
        <f t="shared" si="3"/>
        <v>1.5219982334699012E-2</v>
      </c>
      <c r="H59" s="4">
        <f t="shared" si="4"/>
        <v>1.571392423339546E-2</v>
      </c>
      <c r="I59" s="4">
        <f t="shared" si="5"/>
        <v>1.1485527338351176E-2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A206F-0648-8A48-9968-650F6A21469C}">
  <dimension ref="A1:I60"/>
  <sheetViews>
    <sheetView workbookViewId="0"/>
  </sheetViews>
  <sheetFormatPr baseColWidth="10" defaultRowHeight="16" x14ac:dyDescent="0.2"/>
  <cols>
    <col min="2" max="3" width="10.83203125" style="1"/>
    <col min="4" max="5" width="10.83203125" style="4"/>
  </cols>
  <sheetData>
    <row r="1" spans="1:9" s="2" customFormat="1" x14ac:dyDescent="0.2">
      <c r="A1" s="2" t="s">
        <v>0</v>
      </c>
      <c r="B1" s="3" t="s">
        <v>1</v>
      </c>
      <c r="C1" s="3" t="s">
        <v>2</v>
      </c>
      <c r="D1" s="5" t="s">
        <v>1</v>
      </c>
      <c r="E1" s="5" t="s">
        <v>2</v>
      </c>
      <c r="F1" s="5" t="s">
        <v>1</v>
      </c>
      <c r="G1" s="5" t="s">
        <v>2</v>
      </c>
      <c r="H1" s="5" t="s">
        <v>1</v>
      </c>
      <c r="I1" s="5" t="s">
        <v>2</v>
      </c>
    </row>
    <row r="2" spans="1:9" x14ac:dyDescent="0.2">
      <c r="A2">
        <v>1961</v>
      </c>
      <c r="B2" s="4">
        <v>3.4500000000000003E-2</v>
      </c>
      <c r="C2" s="4">
        <v>6.3799999999999996E-2</v>
      </c>
      <c r="F2" s="4"/>
      <c r="G2" s="4"/>
      <c r="H2" s="4"/>
      <c r="I2" s="4"/>
    </row>
    <row r="3" spans="1:9" x14ac:dyDescent="0.2">
      <c r="A3">
        <v>1962</v>
      </c>
      <c r="B3" s="4">
        <v>7.3800000000000004E-2</v>
      </c>
      <c r="C3" s="4">
        <v>5.67E-2</v>
      </c>
      <c r="F3" s="4"/>
      <c r="G3" s="4"/>
      <c r="H3" s="4"/>
      <c r="I3" s="4"/>
    </row>
    <row r="4" spans="1:9" x14ac:dyDescent="0.2">
      <c r="A4">
        <v>1963</v>
      </c>
      <c r="B4" s="4">
        <v>6.1100000000000002E-2</v>
      </c>
      <c r="C4" s="4">
        <v>6.4000000000000003E-3</v>
      </c>
      <c r="D4" s="4">
        <f>(($B2+100)*($B3+100)*($B4+100))^(1/3)-100</f>
        <v>5.6465326620028122E-2</v>
      </c>
      <c r="E4" s="4">
        <f>(($C2+100)*($C3+100)*($C4+100))^(1/3)-100</f>
        <v>4.229673697643932E-2</v>
      </c>
      <c r="F4" s="4"/>
      <c r="G4" s="4"/>
      <c r="H4" s="4"/>
      <c r="I4" s="4"/>
    </row>
    <row r="5" spans="1:9" x14ac:dyDescent="0.2">
      <c r="A5">
        <v>1964</v>
      </c>
      <c r="B5" s="4">
        <v>3.09E-2</v>
      </c>
      <c r="C5" s="4">
        <v>9.2700000000000005E-2</v>
      </c>
      <c r="D5" s="4">
        <f t="shared" ref="D5:D59" si="0">(($B3+100)*($B4+100)*($B5+100))^(1/3)-100</f>
        <v>5.5265048728585953E-2</v>
      </c>
      <c r="E5" s="4">
        <f t="shared" ref="E5:E59" si="1">(($C3+100)*($C4+100)*($C5+100))^(1/3)-100</f>
        <v>5.1927073078203989E-2</v>
      </c>
      <c r="F5" s="4"/>
      <c r="G5" s="4"/>
      <c r="H5" s="4"/>
      <c r="I5" s="4"/>
    </row>
    <row r="6" spans="1:9" x14ac:dyDescent="0.2">
      <c r="A6">
        <v>1965</v>
      </c>
      <c r="B6" s="4">
        <v>5.45E-2</v>
      </c>
      <c r="C6" s="4">
        <v>4.5600000000000002E-2</v>
      </c>
      <c r="D6" s="4">
        <f t="shared" si="0"/>
        <v>4.8832493390861487E-2</v>
      </c>
      <c r="E6" s="4">
        <f t="shared" si="1"/>
        <v>4.8227112752073253E-2</v>
      </c>
      <c r="F6" s="4">
        <f>(($B2+100)*($B3+100)*($B4+100)*($B5+100)*($B6+100))^(1/5)-100</f>
        <v>5.0958690318523736E-2</v>
      </c>
      <c r="G6" s="4">
        <f>(($C2+100)*($C3+100)*($C4+100)*($C5+100)*($C6+100))^(1/5)-100</f>
        <v>5.3036069098169492E-2</v>
      </c>
      <c r="H6" s="4"/>
      <c r="I6" s="4"/>
    </row>
    <row r="7" spans="1:9" x14ac:dyDescent="0.2">
      <c r="A7">
        <v>1966</v>
      </c>
      <c r="B7" s="4">
        <v>7.0699999999999999E-2</v>
      </c>
      <c r="C7" s="4">
        <v>2.7400000000000001E-2</v>
      </c>
      <c r="D7" s="4">
        <f t="shared" si="0"/>
        <v>5.2031998750834418E-2</v>
      </c>
      <c r="E7" s="4">
        <f t="shared" si="1"/>
        <v>5.5229550346183487E-2</v>
      </c>
      <c r="F7" s="4">
        <f t="shared" ref="F7:F59" si="2">(($B3+100)*($B4+100)*($B5+100)*($B6+100)*($B7+100))^(1/5)-100</f>
        <v>5.8198833581485587E-2</v>
      </c>
      <c r="G7" s="4">
        <f t="shared" ref="G7:G59" si="3">(($C3+100)*($C4+100)*($C5+100)*($C6+100)*($C7+100))^(1/5)-100</f>
        <v>4.575579280331965E-2</v>
      </c>
      <c r="H7" s="4"/>
      <c r="I7" s="4"/>
    </row>
    <row r="8" spans="1:9" x14ac:dyDescent="0.2">
      <c r="A8">
        <v>1967</v>
      </c>
      <c r="B8" s="4">
        <v>8.2100000000000006E-2</v>
      </c>
      <c r="C8" s="4">
        <v>3.4200000000000001E-2</v>
      </c>
      <c r="D8" s="4">
        <f t="shared" si="0"/>
        <v>6.9099359232666302E-2</v>
      </c>
      <c r="E8" s="4">
        <f t="shared" si="1"/>
        <v>3.5733051527060411E-2</v>
      </c>
      <c r="F8" s="4">
        <f t="shared" si="2"/>
        <v>5.9858519732998161E-2</v>
      </c>
      <c r="G8" s="4">
        <f t="shared" si="3"/>
        <v>4.1255880232696995E-2</v>
      </c>
      <c r="H8" s="4">
        <f>(($B2+100)*($B3+100)*($B4+100)*($B5+100)*($B6+100)*($B7+100)*($B8+100))^(1/7)-100</f>
        <v>5.8226929534072269E-2</v>
      </c>
      <c r="I8" s="4">
        <f>(($C2+100)*($C3+100)*($C4+100)*($C5+100)*($C6+100)*($C7+100)*($C8+100))^(1/7)-100</f>
        <v>4.66823856568368E-2</v>
      </c>
    </row>
    <row r="9" spans="1:9" x14ac:dyDescent="0.2">
      <c r="A9">
        <v>1968</v>
      </c>
      <c r="B9" s="4">
        <v>8.0100000000000005E-2</v>
      </c>
      <c r="C9" s="4">
        <v>3.9699999999999999E-2</v>
      </c>
      <c r="D9" s="4">
        <f t="shared" si="0"/>
        <v>7.7633209915518364E-2</v>
      </c>
      <c r="E9" s="4">
        <f t="shared" si="1"/>
        <v>3.3766540164393177E-2</v>
      </c>
      <c r="F9" s="4">
        <f t="shared" si="2"/>
        <v>6.3658183998384743E-2</v>
      </c>
      <c r="G9" s="4">
        <f t="shared" si="3"/>
        <v>4.7917314298601354E-2</v>
      </c>
      <c r="H9" s="4">
        <f t="shared" ref="H9:H59" si="4">(($B3+100)*($B4+100)*($B5+100)*($B6+100)*($B7+100)*($B8+100)*($B9+100))^(1/7)-100</f>
        <v>6.474148777397204E-2</v>
      </c>
      <c r="I9" s="4">
        <f t="shared" ref="I9:I59" si="5">(($C3+100)*($C4+100)*($C5+100)*($C6+100)*($C7+100)*($C8+100)*($C9+100))^(1/7)-100</f>
        <v>4.3239762109863022E-2</v>
      </c>
    </row>
    <row r="10" spans="1:9" x14ac:dyDescent="0.2">
      <c r="A10">
        <v>1969</v>
      </c>
      <c r="B10" s="4">
        <v>3.49E-2</v>
      </c>
      <c r="C10" s="4">
        <v>6.3200000000000006E-2</v>
      </c>
      <c r="D10" s="4">
        <f t="shared" si="0"/>
        <v>6.5697626383766305E-2</v>
      </c>
      <c r="E10" s="4">
        <f t="shared" si="1"/>
        <v>4.5699209568027754E-2</v>
      </c>
      <c r="F10" s="4">
        <f t="shared" si="2"/>
        <v>6.4458433182963404E-2</v>
      </c>
      <c r="G10" s="4">
        <f t="shared" si="3"/>
        <v>4.2019258663060555E-2</v>
      </c>
      <c r="H10" s="4">
        <f t="shared" si="4"/>
        <v>5.9183922029177438E-2</v>
      </c>
      <c r="I10" s="4">
        <f t="shared" si="5"/>
        <v>4.4168182773120179E-2</v>
      </c>
    </row>
    <row r="11" spans="1:9" x14ac:dyDescent="0.2">
      <c r="A11">
        <v>1970</v>
      </c>
      <c r="B11" s="4">
        <v>6.5100000000000005E-2</v>
      </c>
      <c r="C11" s="4">
        <v>2.7400000000000001E-2</v>
      </c>
      <c r="D11" s="4">
        <f t="shared" si="0"/>
        <v>6.0031567597036428E-2</v>
      </c>
      <c r="E11" s="4">
        <f t="shared" si="1"/>
        <v>4.3432230973664332E-2</v>
      </c>
      <c r="F11" s="4">
        <f t="shared" si="2"/>
        <v>6.6578554344545182E-2</v>
      </c>
      <c r="G11" s="4">
        <f t="shared" si="3"/>
        <v>3.8379124051971303E-2</v>
      </c>
      <c r="H11" s="4">
        <f t="shared" si="4"/>
        <v>5.9755329868778517E-2</v>
      </c>
      <c r="I11" s="4">
        <f t="shared" si="5"/>
        <v>4.7169045696477951E-2</v>
      </c>
    </row>
    <row r="12" spans="1:9" x14ac:dyDescent="0.2">
      <c r="A12">
        <v>1971</v>
      </c>
      <c r="B12" s="4">
        <v>5.8700000000000002E-2</v>
      </c>
      <c r="C12" s="4">
        <v>3.0099999999999998E-2</v>
      </c>
      <c r="D12" s="4">
        <f t="shared" si="0"/>
        <v>5.2899156270498793E-2</v>
      </c>
      <c r="E12" s="4">
        <f t="shared" si="1"/>
        <v>4.0232009221142562E-2</v>
      </c>
      <c r="F12" s="4">
        <f t="shared" si="2"/>
        <v>6.4178538067125146E-2</v>
      </c>
      <c r="G12" s="4">
        <f t="shared" si="3"/>
        <v>3.8919177492047652E-2</v>
      </c>
      <c r="H12" s="4">
        <f t="shared" si="4"/>
        <v>6.372743097878697E-2</v>
      </c>
      <c r="I12" s="4">
        <f t="shared" si="5"/>
        <v>3.8227859694288213E-2</v>
      </c>
    </row>
    <row r="13" spans="1:9" x14ac:dyDescent="0.2">
      <c r="A13">
        <v>1972</v>
      </c>
      <c r="B13" s="4">
        <v>6.5600000000000006E-2</v>
      </c>
      <c r="C13" s="4">
        <v>3.9300000000000002E-2</v>
      </c>
      <c r="D13" s="4">
        <f t="shared" si="0"/>
        <v>6.3133284019329494E-2</v>
      </c>
      <c r="E13" s="4">
        <f t="shared" si="1"/>
        <v>3.2266536966488957E-2</v>
      </c>
      <c r="F13" s="4">
        <f t="shared" si="2"/>
        <v>6.0878911386311074E-2</v>
      </c>
      <c r="G13" s="4">
        <f t="shared" si="3"/>
        <v>3.9939204809982698E-2</v>
      </c>
      <c r="H13" s="4">
        <f t="shared" si="4"/>
        <v>6.5313216110041594E-2</v>
      </c>
      <c r="I13" s="4">
        <f t="shared" si="5"/>
        <v>3.7327901725277002E-2</v>
      </c>
    </row>
    <row r="14" spans="1:9" x14ac:dyDescent="0.2">
      <c r="A14">
        <v>1973</v>
      </c>
      <c r="B14" s="4">
        <v>9.2999999999999999E-2</v>
      </c>
      <c r="C14" s="4">
        <v>4.0899999999999999E-2</v>
      </c>
      <c r="D14" s="4">
        <f t="shared" si="0"/>
        <v>7.2432237047166836E-2</v>
      </c>
      <c r="E14" s="4">
        <f t="shared" si="1"/>
        <v>3.6766553461490048E-2</v>
      </c>
      <c r="F14" s="4">
        <f t="shared" si="2"/>
        <v>6.3458282893563478E-2</v>
      </c>
      <c r="G14" s="4">
        <f t="shared" si="3"/>
        <v>4.017920423233079E-2</v>
      </c>
      <c r="H14" s="4">
        <f t="shared" si="4"/>
        <v>6.8498454719744473E-2</v>
      </c>
      <c r="I14" s="4">
        <f t="shared" si="5"/>
        <v>3.9256553015263762E-2</v>
      </c>
    </row>
    <row r="15" spans="1:9" x14ac:dyDescent="0.2">
      <c r="A15">
        <v>1974</v>
      </c>
      <c r="B15" s="4">
        <v>0.15279999999999999</v>
      </c>
      <c r="C15" s="4">
        <v>-1.12E-2</v>
      </c>
      <c r="D15" s="4">
        <f t="shared" si="0"/>
        <v>0.10379337941151334</v>
      </c>
      <c r="E15" s="4">
        <f t="shared" si="1"/>
        <v>2.299707410696783E-2</v>
      </c>
      <c r="F15" s="4">
        <f t="shared" si="2"/>
        <v>8.7033902822184928E-2</v>
      </c>
      <c r="G15" s="4">
        <f t="shared" si="3"/>
        <v>2.5298201115276697E-2</v>
      </c>
      <c r="H15" s="4">
        <f t="shared" si="4"/>
        <v>7.859402605294008E-2</v>
      </c>
      <c r="I15" s="4">
        <f t="shared" si="5"/>
        <v>3.2769248966559417E-2</v>
      </c>
    </row>
    <row r="16" spans="1:9" x14ac:dyDescent="0.2">
      <c r="A16">
        <v>1975</v>
      </c>
      <c r="B16" s="4">
        <v>9.6100000000000005E-2</v>
      </c>
      <c r="C16" s="4">
        <v>-1.46E-2</v>
      </c>
      <c r="D16" s="4">
        <f t="shared" si="0"/>
        <v>0.11396289337338317</v>
      </c>
      <c r="E16" s="4">
        <f t="shared" si="1"/>
        <v>5.0301081987669249E-3</v>
      </c>
      <c r="F16" s="4">
        <f t="shared" si="2"/>
        <v>9.3234493513946859E-2</v>
      </c>
      <c r="G16" s="4">
        <f t="shared" si="3"/>
        <v>1.6896966478810782E-2</v>
      </c>
      <c r="H16" s="4">
        <f t="shared" si="4"/>
        <v>8.08795493524741E-2</v>
      </c>
      <c r="I16" s="4">
        <f t="shared" si="5"/>
        <v>2.501083856122932E-2</v>
      </c>
    </row>
    <row r="17" spans="1:9" x14ac:dyDescent="0.2">
      <c r="A17">
        <v>1976</v>
      </c>
      <c r="B17" s="4">
        <v>9.01E-2</v>
      </c>
      <c r="C17" s="4">
        <v>5.9200000000000003E-2</v>
      </c>
      <c r="D17" s="4">
        <f t="shared" si="0"/>
        <v>0.11299601491576539</v>
      </c>
      <c r="E17" s="4">
        <f t="shared" si="1"/>
        <v>1.1127549253245661E-2</v>
      </c>
      <c r="F17" s="4">
        <f t="shared" si="2"/>
        <v>9.9515872578891162E-2</v>
      </c>
      <c r="G17" s="4">
        <f t="shared" si="3"/>
        <v>2.2715521256884585E-2</v>
      </c>
      <c r="H17" s="4">
        <f t="shared" si="4"/>
        <v>8.8767023085267738E-2</v>
      </c>
      <c r="I17" s="4">
        <f t="shared" si="5"/>
        <v>2.4439618289477494E-2</v>
      </c>
    </row>
    <row r="18" spans="1:9" x14ac:dyDescent="0.2">
      <c r="A18">
        <v>1977</v>
      </c>
      <c r="B18" s="4">
        <v>0.10920000000000001</v>
      </c>
      <c r="C18" s="4">
        <v>1.8700000000000001E-2</v>
      </c>
      <c r="D18" s="4">
        <f t="shared" si="0"/>
        <v>9.8466348975406959E-2</v>
      </c>
      <c r="E18" s="4">
        <f t="shared" si="1"/>
        <v>2.1095447969074144E-2</v>
      </c>
      <c r="F18" s="4">
        <f t="shared" si="2"/>
        <v>0.10823730821542199</v>
      </c>
      <c r="G18" s="4">
        <f t="shared" si="3"/>
        <v>1.859586492867038E-2</v>
      </c>
      <c r="H18" s="4">
        <f t="shared" si="4"/>
        <v>9.506732325544931E-2</v>
      </c>
      <c r="I18" s="4">
        <f t="shared" si="5"/>
        <v>2.3196751600593757E-2</v>
      </c>
    </row>
    <row r="19" spans="1:9" x14ac:dyDescent="0.2">
      <c r="A19">
        <v>1978</v>
      </c>
      <c r="B19" s="4">
        <v>0.1021</v>
      </c>
      <c r="C19" s="4">
        <v>2.23E-2</v>
      </c>
      <c r="D19" s="4">
        <f t="shared" si="0"/>
        <v>0.1004663562957262</v>
      </c>
      <c r="E19" s="4">
        <f t="shared" si="1"/>
        <v>3.3398325799439021E-2</v>
      </c>
      <c r="F19" s="4">
        <f t="shared" si="2"/>
        <v>0.11005751908388106</v>
      </c>
      <c r="G19" s="4">
        <f t="shared" si="3"/>
        <v>1.4876417679218434E-2</v>
      </c>
      <c r="H19" s="4">
        <f t="shared" si="4"/>
        <v>0.10126842407382242</v>
      </c>
      <c r="I19" s="4">
        <f t="shared" si="5"/>
        <v>2.2082505548084441E-2</v>
      </c>
    </row>
    <row r="20" spans="1:9" x14ac:dyDescent="0.2">
      <c r="A20">
        <v>1979</v>
      </c>
      <c r="B20" s="4">
        <v>9.6100000000000005E-2</v>
      </c>
      <c r="C20" s="4">
        <v>3.8699999999999998E-2</v>
      </c>
      <c r="D20" s="4">
        <f t="shared" si="0"/>
        <v>0.10246652346943108</v>
      </c>
      <c r="E20" s="4">
        <f t="shared" si="1"/>
        <v>2.6566287936361732E-2</v>
      </c>
      <c r="F20" s="4">
        <f t="shared" si="2"/>
        <v>9.8719790921833805E-2</v>
      </c>
      <c r="G20" s="4">
        <f t="shared" si="3"/>
        <v>2.4857028242990964E-2</v>
      </c>
      <c r="H20" s="4">
        <f t="shared" si="4"/>
        <v>0.10562655077336558</v>
      </c>
      <c r="I20" s="4">
        <f t="shared" si="5"/>
        <v>2.1996805794088914E-2</v>
      </c>
    </row>
    <row r="21" spans="1:9" x14ac:dyDescent="0.2">
      <c r="A21">
        <v>1980</v>
      </c>
      <c r="B21" s="4">
        <v>0.1231</v>
      </c>
      <c r="C21" s="4">
        <v>-4.7999999999999996E-3</v>
      </c>
      <c r="D21" s="4">
        <f t="shared" si="0"/>
        <v>0.10709933074603839</v>
      </c>
      <c r="E21" s="4">
        <f t="shared" si="1"/>
        <v>1.8731724901002167E-2</v>
      </c>
      <c r="F21" s="4">
        <f t="shared" si="2"/>
        <v>0.10411934969368986</v>
      </c>
      <c r="G21" s="4">
        <f t="shared" si="3"/>
        <v>2.6817724844704571E-2</v>
      </c>
      <c r="H21" s="4">
        <f t="shared" si="4"/>
        <v>0.10992653905921657</v>
      </c>
      <c r="I21" s="4">
        <f t="shared" si="5"/>
        <v>1.5468189704989754E-2</v>
      </c>
    </row>
    <row r="22" spans="1:9" x14ac:dyDescent="0.2">
      <c r="A22">
        <v>1981</v>
      </c>
      <c r="B22" s="4">
        <v>0.1177</v>
      </c>
      <c r="C22" s="4">
        <v>-6.7000000000000002E-3</v>
      </c>
      <c r="D22" s="4">
        <f t="shared" si="0"/>
        <v>0.11229932033172929</v>
      </c>
      <c r="E22" s="4">
        <f t="shared" si="1"/>
        <v>9.0644687374208388E-3</v>
      </c>
      <c r="F22" s="4">
        <f t="shared" si="2"/>
        <v>0.10963951402119676</v>
      </c>
      <c r="G22" s="4">
        <f t="shared" si="3"/>
        <v>1.3638517862347044E-2</v>
      </c>
      <c r="H22" s="4">
        <f t="shared" si="4"/>
        <v>0.1049136468808598</v>
      </c>
      <c r="I22" s="4">
        <f t="shared" si="5"/>
        <v>1.6111205903072801E-2</v>
      </c>
    </row>
    <row r="23" spans="1:9" x14ac:dyDescent="0.2">
      <c r="A23">
        <v>1982</v>
      </c>
      <c r="B23" s="4">
        <v>0.1012</v>
      </c>
      <c r="C23" s="4">
        <v>3.6799999999999999E-2</v>
      </c>
      <c r="D23" s="4">
        <f t="shared" si="0"/>
        <v>0.11399956657969312</v>
      </c>
      <c r="E23" s="4">
        <f t="shared" si="1"/>
        <v>8.4313190146758643E-3</v>
      </c>
      <c r="F23" s="4">
        <f t="shared" si="2"/>
        <v>0.10803945584976304</v>
      </c>
      <c r="G23" s="4">
        <f t="shared" si="3"/>
        <v>1.7258072673641323E-2</v>
      </c>
      <c r="H23" s="4">
        <f t="shared" si="4"/>
        <v>0.10564226655142761</v>
      </c>
      <c r="I23" s="4">
        <f t="shared" si="5"/>
        <v>2.3454700710416887E-2</v>
      </c>
    </row>
    <row r="24" spans="1:9" x14ac:dyDescent="0.2">
      <c r="A24">
        <v>1983</v>
      </c>
      <c r="B24" s="4">
        <v>6.9099999999999995E-2</v>
      </c>
      <c r="C24" s="4">
        <v>2.5999999999999999E-2</v>
      </c>
      <c r="D24" s="4">
        <f t="shared" si="0"/>
        <v>9.5997965951525543E-2</v>
      </c>
      <c r="E24" s="4">
        <f t="shared" si="1"/>
        <v>1.8698290107849402E-2</v>
      </c>
      <c r="F24" s="4">
        <f t="shared" si="2"/>
        <v>0.10143819371032237</v>
      </c>
      <c r="G24" s="4">
        <f t="shared" si="3"/>
        <v>1.7998024422965386E-2</v>
      </c>
      <c r="H24" s="4">
        <f t="shared" si="4"/>
        <v>0.10264153086926342</v>
      </c>
      <c r="I24" s="4">
        <f t="shared" si="5"/>
        <v>1.8712863573909999E-2</v>
      </c>
    </row>
    <row r="25" spans="1:9" x14ac:dyDescent="0.2">
      <c r="A25">
        <v>1984</v>
      </c>
      <c r="B25" s="4">
        <v>6.2899999999999998E-2</v>
      </c>
      <c r="C25" s="4">
        <v>4.1700000000000001E-2</v>
      </c>
      <c r="D25" s="4">
        <f t="shared" si="0"/>
        <v>7.7731925783027123E-2</v>
      </c>
      <c r="E25" s="4">
        <f t="shared" si="1"/>
        <v>3.4833118326417889E-2</v>
      </c>
      <c r="F25" s="4">
        <f t="shared" si="2"/>
        <v>9.4796958426769606E-2</v>
      </c>
      <c r="G25" s="4">
        <f t="shared" si="3"/>
        <v>1.859789306354287E-2</v>
      </c>
      <c r="H25" s="4">
        <f t="shared" si="4"/>
        <v>9.6026367156540005E-2</v>
      </c>
      <c r="I25" s="4">
        <f t="shared" si="5"/>
        <v>2.1998254511174764E-2</v>
      </c>
    </row>
    <row r="26" spans="1:9" x14ac:dyDescent="0.2">
      <c r="A26">
        <v>1985</v>
      </c>
      <c r="B26" s="4">
        <v>4.6800000000000001E-2</v>
      </c>
      <c r="C26" s="4">
        <v>0.04</v>
      </c>
      <c r="D26" s="4">
        <f t="shared" si="0"/>
        <v>5.9599558616369563E-2</v>
      </c>
      <c r="E26" s="4">
        <f t="shared" si="1"/>
        <v>3.5899752647608807E-2</v>
      </c>
      <c r="F26" s="4">
        <f t="shared" si="2"/>
        <v>7.9536619722347268E-2</v>
      </c>
      <c r="G26" s="4">
        <f t="shared" si="3"/>
        <v>2.7558383962244193E-2</v>
      </c>
      <c r="H26" s="4">
        <f t="shared" si="4"/>
        <v>8.8124975567410502E-2</v>
      </c>
      <c r="I26" s="4">
        <f t="shared" si="5"/>
        <v>2.4526626565830156E-2</v>
      </c>
    </row>
    <row r="27" spans="1:9" x14ac:dyDescent="0.2">
      <c r="A27">
        <v>1986</v>
      </c>
      <c r="B27" s="4">
        <v>3.6799999999999999E-2</v>
      </c>
      <c r="C27" s="4">
        <v>4.9000000000000002E-2</v>
      </c>
      <c r="D27" s="4">
        <f t="shared" si="0"/>
        <v>4.8832755615777046E-2</v>
      </c>
      <c r="E27" s="4">
        <f t="shared" si="1"/>
        <v>4.3566590489959367E-2</v>
      </c>
      <c r="F27" s="4">
        <f t="shared" si="2"/>
        <v>6.3357557062886372E-2</v>
      </c>
      <c r="G27" s="4">
        <f t="shared" si="3"/>
        <v>3.8699718422776641E-2</v>
      </c>
      <c r="H27" s="4">
        <f t="shared" si="4"/>
        <v>7.9652070442065792E-2</v>
      </c>
      <c r="I27" s="4">
        <f t="shared" si="5"/>
        <v>2.599778175216727E-2</v>
      </c>
    </row>
    <row r="28" spans="1:9" x14ac:dyDescent="0.2">
      <c r="A28">
        <v>1987</v>
      </c>
      <c r="B28" s="4">
        <v>4.02E-2</v>
      </c>
      <c r="C28" s="4">
        <v>2.5000000000000001E-3</v>
      </c>
      <c r="D28" s="4">
        <f t="shared" si="0"/>
        <v>4.1266580525245899E-2</v>
      </c>
      <c r="E28" s="4">
        <f t="shared" si="1"/>
        <v>3.0497972954137254E-2</v>
      </c>
      <c r="F28" s="4">
        <f t="shared" si="2"/>
        <v>5.1159195419813841E-2</v>
      </c>
      <c r="G28" s="4">
        <f t="shared" si="3"/>
        <v>3.1838647092769179E-2</v>
      </c>
      <c r="H28" s="4">
        <f t="shared" si="4"/>
        <v>6.7810149693698918E-2</v>
      </c>
      <c r="I28" s="4">
        <f t="shared" si="5"/>
        <v>2.704092745069886E-2</v>
      </c>
    </row>
    <row r="29" spans="1:9" x14ac:dyDescent="0.2">
      <c r="A29">
        <v>1988</v>
      </c>
      <c r="B29" s="4">
        <v>4.5400000000000003E-2</v>
      </c>
      <c r="C29" s="4">
        <v>-1E-4</v>
      </c>
      <c r="D29" s="4">
        <f t="shared" si="0"/>
        <v>4.079993749250832E-2</v>
      </c>
      <c r="E29" s="4">
        <f t="shared" si="1"/>
        <v>1.7130789692387793E-2</v>
      </c>
      <c r="F29" s="4">
        <f t="shared" si="2"/>
        <v>4.6419596201758395E-2</v>
      </c>
      <c r="G29" s="4">
        <f t="shared" si="3"/>
        <v>2.6617797451180536E-2</v>
      </c>
      <c r="H29" s="4">
        <f t="shared" si="4"/>
        <v>5.7483528660711158E-2</v>
      </c>
      <c r="I29" s="4">
        <f t="shared" si="5"/>
        <v>2.7984076064569763E-2</v>
      </c>
    </row>
    <row r="30" spans="1:9" x14ac:dyDescent="0.2">
      <c r="A30">
        <v>1989</v>
      </c>
      <c r="B30" s="4">
        <v>4.7699999999999999E-2</v>
      </c>
      <c r="C30" s="4">
        <v>6.4999999999999997E-3</v>
      </c>
      <c r="D30" s="4">
        <f t="shared" si="0"/>
        <v>4.443328414359371E-2</v>
      </c>
      <c r="E30" s="4">
        <f t="shared" si="1"/>
        <v>2.9666298234758415E-3</v>
      </c>
      <c r="F30" s="4">
        <f t="shared" si="2"/>
        <v>4.3379912188839853E-2</v>
      </c>
      <c r="G30" s="4">
        <f t="shared" si="3"/>
        <v>1.9577867917007552E-2</v>
      </c>
      <c r="H30" s="4">
        <f t="shared" si="4"/>
        <v>4.9842258886513946E-2</v>
      </c>
      <c r="I30" s="4">
        <f t="shared" si="5"/>
        <v>2.3655324154205459E-2</v>
      </c>
    </row>
    <row r="31" spans="1:9" x14ac:dyDescent="0.2">
      <c r="A31">
        <v>1990</v>
      </c>
      <c r="B31" s="4">
        <v>2.64E-2</v>
      </c>
      <c r="C31" s="4">
        <v>1.4800000000000001E-2</v>
      </c>
      <c r="D31" s="4">
        <f t="shared" si="0"/>
        <v>3.9832877950658485E-2</v>
      </c>
      <c r="E31" s="4">
        <f t="shared" si="1"/>
        <v>7.0664808697245007E-3</v>
      </c>
      <c r="F31" s="4">
        <f t="shared" si="2"/>
        <v>3.929971886158512E-2</v>
      </c>
      <c r="G31" s="4">
        <f t="shared" si="3"/>
        <v>1.4538388978934336E-2</v>
      </c>
      <c r="H31" s="4">
        <f t="shared" si="4"/>
        <v>4.3742317188261381E-2</v>
      </c>
      <c r="I31" s="4">
        <f t="shared" si="5"/>
        <v>2.2055284875676762E-2</v>
      </c>
    </row>
    <row r="32" spans="1:9" x14ac:dyDescent="0.2">
      <c r="A32">
        <v>1991</v>
      </c>
      <c r="B32" s="4">
        <v>2.4E-2</v>
      </c>
      <c r="C32" s="4">
        <v>1.3899999999999999E-2</v>
      </c>
      <c r="D32" s="4">
        <f t="shared" si="0"/>
        <v>3.269943291282118E-2</v>
      </c>
      <c r="E32" s="4">
        <f t="shared" si="1"/>
        <v>1.1733264195839865E-2</v>
      </c>
      <c r="F32" s="4">
        <f t="shared" si="2"/>
        <v>3.6739523855203515E-2</v>
      </c>
      <c r="G32" s="4">
        <f t="shared" si="3"/>
        <v>7.5198220059462528E-3</v>
      </c>
      <c r="H32" s="4">
        <f t="shared" si="4"/>
        <v>3.8185312363467006E-2</v>
      </c>
      <c r="I32" s="4">
        <f t="shared" si="5"/>
        <v>1.8084163196192549E-2</v>
      </c>
    </row>
    <row r="33" spans="1:9" x14ac:dyDescent="0.2">
      <c r="A33">
        <v>1992</v>
      </c>
      <c r="B33" s="4">
        <v>2.1000000000000001E-2</v>
      </c>
      <c r="C33" s="4">
        <v>1.9599999999999999E-2</v>
      </c>
      <c r="D33" s="4">
        <f t="shared" si="0"/>
        <v>2.3799975605754753E-2</v>
      </c>
      <c r="E33" s="4">
        <f t="shared" si="1"/>
        <v>1.6099968705376E-2</v>
      </c>
      <c r="F33" s="4">
        <f t="shared" si="2"/>
        <v>3.2899361866853383E-2</v>
      </c>
      <c r="G33" s="4">
        <f t="shared" si="3"/>
        <v>1.0939759769627244E-2</v>
      </c>
      <c r="H33" s="4">
        <f t="shared" si="4"/>
        <v>3.4499508067966644E-2</v>
      </c>
      <c r="I33" s="4">
        <f t="shared" si="5"/>
        <v>1.5170261250389672E-2</v>
      </c>
    </row>
    <row r="34" spans="1:9" x14ac:dyDescent="0.2">
      <c r="A34">
        <v>1993</v>
      </c>
      <c r="B34" s="4">
        <v>1.26E-2</v>
      </c>
      <c r="C34" s="4">
        <v>1E-4</v>
      </c>
      <c r="D34" s="4">
        <f t="shared" si="0"/>
        <v>1.9199883620416358E-2</v>
      </c>
      <c r="E34" s="4">
        <f t="shared" si="1"/>
        <v>1.1199664929065989E-2</v>
      </c>
      <c r="F34" s="4">
        <f t="shared" si="2"/>
        <v>2.6339321193347587E-2</v>
      </c>
      <c r="G34" s="4">
        <f t="shared" si="3"/>
        <v>1.0979764153546512E-2</v>
      </c>
      <c r="H34" s="4">
        <f t="shared" si="4"/>
        <v>3.1042086244198686E-2</v>
      </c>
      <c r="I34" s="4">
        <f t="shared" si="5"/>
        <v>8.1854458190235846E-3</v>
      </c>
    </row>
    <row r="35" spans="1:9" x14ac:dyDescent="0.2">
      <c r="A35">
        <v>1994</v>
      </c>
      <c r="B35" s="4">
        <v>1.9900000000000001E-2</v>
      </c>
      <c r="C35" s="4">
        <v>5.33E-2</v>
      </c>
      <c r="D35" s="4">
        <f t="shared" si="0"/>
        <v>1.7833263866776861E-2</v>
      </c>
      <c r="E35" s="4">
        <f t="shared" si="1"/>
        <v>2.4330919486914127E-2</v>
      </c>
      <c r="F35" s="4">
        <f t="shared" si="2"/>
        <v>2.0779890332605078E-2</v>
      </c>
      <c r="G35" s="4">
        <f t="shared" si="3"/>
        <v>2.03384317674562E-2</v>
      </c>
      <c r="H35" s="4">
        <f t="shared" si="4"/>
        <v>2.8142099509778973E-2</v>
      </c>
      <c r="I35" s="4">
        <f t="shared" si="5"/>
        <v>1.544142172954821E-2</v>
      </c>
    </row>
    <row r="36" spans="1:9" x14ac:dyDescent="0.2">
      <c r="A36">
        <v>1995</v>
      </c>
      <c r="B36" s="4">
        <v>2.0799999999999999E-2</v>
      </c>
      <c r="C36" s="4">
        <v>3.0300000000000001E-2</v>
      </c>
      <c r="D36" s="4">
        <f t="shared" si="0"/>
        <v>1.7766599266323624E-2</v>
      </c>
      <c r="E36" s="4">
        <f t="shared" si="1"/>
        <v>2.7897627671990222E-2</v>
      </c>
      <c r="F36" s="4">
        <f t="shared" si="2"/>
        <v>1.9659928180359998E-2</v>
      </c>
      <c r="G36" s="4">
        <f t="shared" si="3"/>
        <v>2.3438411269012249E-2</v>
      </c>
      <c r="H36" s="4">
        <f t="shared" si="4"/>
        <v>2.4628049681709285E-2</v>
      </c>
      <c r="I36" s="4">
        <f t="shared" si="5"/>
        <v>1.9784388020553934E-2</v>
      </c>
    </row>
    <row r="37" spans="1:9" x14ac:dyDescent="0.2">
      <c r="A37">
        <v>1996</v>
      </c>
      <c r="B37" s="4">
        <v>2.1299999999999999E-2</v>
      </c>
      <c r="C37" s="4">
        <v>2.9000000000000001E-2</v>
      </c>
      <c r="D37" s="4">
        <f t="shared" si="0"/>
        <v>2.0666664989150263E-2</v>
      </c>
      <c r="E37" s="4">
        <f t="shared" si="1"/>
        <v>3.7532710721620788E-2</v>
      </c>
      <c r="F37" s="4">
        <f t="shared" si="2"/>
        <v>1.9119945780687431E-2</v>
      </c>
      <c r="G37" s="4">
        <f t="shared" si="3"/>
        <v>2.6458516905535134E-2</v>
      </c>
      <c r="H37" s="4">
        <f t="shared" si="4"/>
        <v>2.085706435947543E-2</v>
      </c>
      <c r="I37" s="4">
        <f t="shared" si="5"/>
        <v>2.2998790778316902E-2</v>
      </c>
    </row>
    <row r="38" spans="1:9" x14ac:dyDescent="0.2">
      <c r="A38">
        <v>1997</v>
      </c>
      <c r="B38" s="4">
        <v>2.18E-2</v>
      </c>
      <c r="C38" s="4">
        <v>3.2599999999999997E-2</v>
      </c>
      <c r="D38" s="4">
        <f t="shared" si="0"/>
        <v>2.1299999166828343E-2</v>
      </c>
      <c r="E38" s="4">
        <f t="shared" si="1"/>
        <v>3.0633322258964313E-2</v>
      </c>
      <c r="F38" s="4">
        <f t="shared" si="2"/>
        <v>1.9279942261405836E-2</v>
      </c>
      <c r="G38" s="4">
        <f t="shared" si="3"/>
        <v>2.9058560019805668E-2</v>
      </c>
      <c r="H38" s="4">
        <f t="shared" si="4"/>
        <v>2.0199944966435623E-2</v>
      </c>
      <c r="I38" s="4">
        <f t="shared" si="5"/>
        <v>2.5541662424473088E-2</v>
      </c>
    </row>
    <row r="39" spans="1:9" x14ac:dyDescent="0.2">
      <c r="A39">
        <v>1998</v>
      </c>
      <c r="B39" s="4">
        <v>1.8499999999999999E-2</v>
      </c>
      <c r="C39" s="4">
        <v>2.2200000000000001E-2</v>
      </c>
      <c r="D39" s="4">
        <f t="shared" si="0"/>
        <v>2.0533322790981856E-2</v>
      </c>
      <c r="E39" s="4">
        <f t="shared" si="1"/>
        <v>2.793324038053413E-2</v>
      </c>
      <c r="F39" s="4">
        <f t="shared" si="2"/>
        <v>2.0459993229422935E-2</v>
      </c>
      <c r="G39" s="4">
        <f t="shared" si="3"/>
        <v>3.347944919792667E-2</v>
      </c>
      <c r="H39" s="4">
        <f t="shared" si="4"/>
        <v>1.9414242015216132E-2</v>
      </c>
      <c r="I39" s="4">
        <f t="shared" si="5"/>
        <v>2.6727472553361054E-2</v>
      </c>
    </row>
    <row r="40" spans="1:9" x14ac:dyDescent="0.2">
      <c r="A40">
        <v>1999</v>
      </c>
      <c r="B40" s="4">
        <v>2.5000000000000001E-2</v>
      </c>
      <c r="C40" s="4">
        <v>2.9499999999999998E-2</v>
      </c>
      <c r="D40" s="4">
        <f t="shared" si="0"/>
        <v>2.1766631463222552E-2</v>
      </c>
      <c r="E40" s="4">
        <f t="shared" si="1"/>
        <v>2.8099904992089364E-2</v>
      </c>
      <c r="F40" s="4">
        <f t="shared" si="2"/>
        <v>2.1479978136810018E-2</v>
      </c>
      <c r="G40" s="4">
        <f t="shared" si="3"/>
        <v>2.8719939268057715E-2</v>
      </c>
      <c r="H40" s="4">
        <f t="shared" si="4"/>
        <v>1.9985651733676946E-2</v>
      </c>
      <c r="I40" s="4">
        <f t="shared" si="5"/>
        <v>2.8141799055745764E-2</v>
      </c>
    </row>
    <row r="41" spans="1:9" x14ac:dyDescent="0.2">
      <c r="A41">
        <v>2000</v>
      </c>
      <c r="B41" s="4">
        <v>2.9000000000000001E-2</v>
      </c>
      <c r="C41" s="4">
        <v>3.7499999999999999E-2</v>
      </c>
      <c r="D41" s="4">
        <f t="shared" si="0"/>
        <v>2.4166573077351927E-2</v>
      </c>
      <c r="E41" s="4">
        <f t="shared" si="1"/>
        <v>2.9733138180660035E-2</v>
      </c>
      <c r="F41" s="4">
        <f t="shared" si="2"/>
        <v>2.3119935507665446E-2</v>
      </c>
      <c r="G41" s="4">
        <f t="shared" si="3"/>
        <v>3.0159875064981634E-2</v>
      </c>
      <c r="H41" s="4">
        <f t="shared" si="4"/>
        <v>2.2328517245838952E-2</v>
      </c>
      <c r="I41" s="4">
        <f t="shared" si="5"/>
        <v>3.3485298005714981E-2</v>
      </c>
    </row>
    <row r="42" spans="1:9" x14ac:dyDescent="0.2">
      <c r="A42">
        <v>2001</v>
      </c>
      <c r="B42" s="4">
        <v>2.3400000000000001E-2</v>
      </c>
      <c r="C42" s="4">
        <v>8.2000000000000007E-3</v>
      </c>
      <c r="D42" s="4">
        <f t="shared" si="0"/>
        <v>2.5799972274029415E-2</v>
      </c>
      <c r="E42" s="4">
        <f t="shared" si="1"/>
        <v>2.5065902282776165E-2</v>
      </c>
      <c r="F42" s="4">
        <f t="shared" si="2"/>
        <v>2.3539939622423844E-2</v>
      </c>
      <c r="G42" s="4">
        <f t="shared" si="3"/>
        <v>2.5999480769456795E-2</v>
      </c>
      <c r="H42" s="4">
        <f t="shared" si="4"/>
        <v>2.2828521887475972E-2</v>
      </c>
      <c r="I42" s="4">
        <f t="shared" si="5"/>
        <v>2.7042472066028722E-2</v>
      </c>
    </row>
    <row r="43" spans="1:9" x14ac:dyDescent="0.2">
      <c r="A43">
        <v>2002</v>
      </c>
      <c r="B43" s="4">
        <v>2.4199999999999999E-2</v>
      </c>
      <c r="C43" s="4">
        <v>4.7000000000000002E-3</v>
      </c>
      <c r="D43" s="4">
        <f t="shared" si="0"/>
        <v>2.5533302763690813E-2</v>
      </c>
      <c r="E43" s="4">
        <f t="shared" si="1"/>
        <v>1.6798918820100539E-2</v>
      </c>
      <c r="F43" s="4">
        <f t="shared" si="2"/>
        <v>2.4019943365360064E-2</v>
      </c>
      <c r="G43" s="4">
        <f t="shared" si="3"/>
        <v>2.0419226370165688E-2</v>
      </c>
      <c r="H43" s="4">
        <f t="shared" si="4"/>
        <v>2.3314238947904187E-2</v>
      </c>
      <c r="I43" s="4">
        <f t="shared" si="5"/>
        <v>2.3385047135448644E-2</v>
      </c>
    </row>
    <row r="44" spans="1:9" x14ac:dyDescent="0.2">
      <c r="A44">
        <v>2003</v>
      </c>
      <c r="B44" s="4">
        <v>2.0799999999999999E-2</v>
      </c>
      <c r="C44" s="4">
        <v>3.8999999999999998E-3</v>
      </c>
      <c r="D44" s="4">
        <f t="shared" si="0"/>
        <v>2.2799989468978765E-2</v>
      </c>
      <c r="E44" s="4">
        <f t="shared" si="1"/>
        <v>5.5999825677588433E-3</v>
      </c>
      <c r="F44" s="4">
        <f t="shared" si="2"/>
        <v>2.4479964520949693E-2</v>
      </c>
      <c r="G44" s="4">
        <f t="shared" si="3"/>
        <v>1.6759023654870475E-2</v>
      </c>
      <c r="H44" s="4">
        <f t="shared" si="4"/>
        <v>2.3242808785070679E-2</v>
      </c>
      <c r="I44" s="4">
        <f t="shared" si="5"/>
        <v>1.9799148480700524E-2</v>
      </c>
    </row>
    <row r="45" spans="1:9" x14ac:dyDescent="0.2">
      <c r="A45">
        <v>2004</v>
      </c>
      <c r="B45" s="4">
        <v>1.15E-2</v>
      </c>
      <c r="C45" s="4">
        <v>2.6700000000000002E-2</v>
      </c>
      <c r="D45" s="4">
        <f t="shared" si="0"/>
        <v>1.8833189280044849E-2</v>
      </c>
      <c r="E45" s="4">
        <f t="shared" si="1"/>
        <v>1.176610871546302E-2</v>
      </c>
      <c r="F45" s="4">
        <f t="shared" si="2"/>
        <v>2.1779832783821007E-2</v>
      </c>
      <c r="G45" s="4">
        <f t="shared" si="3"/>
        <v>1.6199088713875653E-2</v>
      </c>
      <c r="H45" s="4">
        <f t="shared" si="4"/>
        <v>2.177129404432776E-2</v>
      </c>
      <c r="I45" s="4">
        <f t="shared" si="5"/>
        <v>1.8956377892195064E-2</v>
      </c>
    </row>
    <row r="46" spans="1:9" x14ac:dyDescent="0.2">
      <c r="A46">
        <v>2005</v>
      </c>
      <c r="B46" s="4">
        <v>1.8200000000000001E-2</v>
      </c>
      <c r="C46" s="4">
        <v>2.3400000000000001E-2</v>
      </c>
      <c r="D46" s="4">
        <f t="shared" si="0"/>
        <v>1.6833256600847335E-2</v>
      </c>
      <c r="E46" s="4">
        <f t="shared" si="1"/>
        <v>1.7999493969000468E-2</v>
      </c>
      <c r="F46" s="4">
        <f t="shared" si="2"/>
        <v>1.961989540998843E-2</v>
      </c>
      <c r="G46" s="4">
        <f t="shared" si="3"/>
        <v>1.3379530206307777E-2</v>
      </c>
      <c r="H46" s="4">
        <f t="shared" si="4"/>
        <v>2.1728435444728689E-2</v>
      </c>
      <c r="I46" s="4">
        <f t="shared" si="5"/>
        <v>1.9127800022928909E-2</v>
      </c>
    </row>
    <row r="47" spans="1:9" x14ac:dyDescent="0.2">
      <c r="A47">
        <v>2006</v>
      </c>
      <c r="B47" s="4">
        <v>1.9199999999999998E-2</v>
      </c>
      <c r="C47" s="4">
        <v>3.9100000000000003E-2</v>
      </c>
      <c r="D47" s="4">
        <f t="shared" si="0"/>
        <v>1.6299941575283583E-2</v>
      </c>
      <c r="E47" s="4">
        <f t="shared" si="1"/>
        <v>2.9733104996083171E-2</v>
      </c>
      <c r="F47" s="4">
        <f t="shared" si="2"/>
        <v>1.8779913046884644E-2</v>
      </c>
      <c r="G47" s="4">
        <f t="shared" si="3"/>
        <v>1.955908659169836E-2</v>
      </c>
      <c r="H47" s="4">
        <f t="shared" si="4"/>
        <v>2.0899870525695974E-2</v>
      </c>
      <c r="I47" s="4">
        <f t="shared" si="5"/>
        <v>2.0499029990460826E-2</v>
      </c>
    </row>
    <row r="48" spans="1:9" x14ac:dyDescent="0.2">
      <c r="A48">
        <v>2007</v>
      </c>
      <c r="B48" s="4">
        <v>1.6899999999999998E-2</v>
      </c>
      <c r="C48" s="4">
        <v>9.1000000000000004E-3</v>
      </c>
      <c r="D48" s="4">
        <f t="shared" si="0"/>
        <v>1.8099995567382621E-2</v>
      </c>
      <c r="E48" s="4">
        <f t="shared" si="1"/>
        <v>2.3865916304771417E-2</v>
      </c>
      <c r="F48" s="4">
        <f t="shared" si="2"/>
        <v>1.731994953975402E-2</v>
      </c>
      <c r="G48" s="4">
        <f t="shared" si="3"/>
        <v>2.043920185639081E-2</v>
      </c>
      <c r="H48" s="4">
        <f t="shared" si="4"/>
        <v>1.9171349460918918E-2</v>
      </c>
      <c r="I48" s="4">
        <f t="shared" si="5"/>
        <v>1.6442082998352703E-2</v>
      </c>
    </row>
    <row r="49" spans="1:9" x14ac:dyDescent="0.2">
      <c r="A49">
        <v>2008</v>
      </c>
      <c r="B49" s="4">
        <v>3.4200000000000001E-2</v>
      </c>
      <c r="C49" s="4">
        <v>-5.1000000000000004E-3</v>
      </c>
      <c r="D49" s="4">
        <f t="shared" si="0"/>
        <v>2.3433039201009365E-2</v>
      </c>
      <c r="E49" s="4">
        <f t="shared" si="1"/>
        <v>1.4364969617176371E-2</v>
      </c>
      <c r="F49" s="4">
        <f t="shared" si="2"/>
        <v>1.9999712692253979E-2</v>
      </c>
      <c r="G49" s="4">
        <f t="shared" si="3"/>
        <v>1.8638839350657577E-2</v>
      </c>
      <c r="H49" s="4">
        <f t="shared" si="4"/>
        <v>2.071406998921077E-2</v>
      </c>
      <c r="I49" s="4">
        <f t="shared" si="5"/>
        <v>1.4541818102657089E-2</v>
      </c>
    </row>
    <row r="50" spans="1:9" x14ac:dyDescent="0.2">
      <c r="A50">
        <v>2009</v>
      </c>
      <c r="B50" s="4">
        <v>1.2999999999999999E-2</v>
      </c>
      <c r="C50" s="4">
        <v>-4.9099999999999998E-2</v>
      </c>
      <c r="D50" s="4">
        <f t="shared" si="0"/>
        <v>2.1366242362134358E-2</v>
      </c>
      <c r="E50" s="4">
        <f t="shared" si="1"/>
        <v>-1.5036403445023439E-2</v>
      </c>
      <c r="F50" s="4">
        <f t="shared" si="2"/>
        <v>2.0299736388523115E-2</v>
      </c>
      <c r="G50" s="4">
        <f t="shared" si="3"/>
        <v>3.4754640914087531E-3</v>
      </c>
      <c r="H50" s="4">
        <f t="shared" si="4"/>
        <v>1.9114048966457631E-2</v>
      </c>
      <c r="I50" s="4">
        <f t="shared" si="5"/>
        <v>6.8535746507478734E-3</v>
      </c>
    </row>
    <row r="51" spans="1:9" x14ac:dyDescent="0.2">
      <c r="A51">
        <v>2010</v>
      </c>
      <c r="B51" s="4">
        <v>2.3099999999999999E-2</v>
      </c>
      <c r="C51" s="4">
        <v>1.8700000000000001E-2</v>
      </c>
      <c r="D51" s="4">
        <f t="shared" si="0"/>
        <v>2.3432958611209642E-2</v>
      </c>
      <c r="E51" s="4">
        <f t="shared" si="1"/>
        <v>-1.1837278100145454E-2</v>
      </c>
      <c r="F51" s="4">
        <f t="shared" si="2"/>
        <v>2.127973775785108E-2</v>
      </c>
      <c r="G51" s="4">
        <f t="shared" si="3"/>
        <v>2.5356336733892704E-3</v>
      </c>
      <c r="H51" s="4">
        <f t="shared" si="4"/>
        <v>1.9442611618686101E-2</v>
      </c>
      <c r="I51" s="4">
        <f t="shared" si="5"/>
        <v>8.9677887171148996E-3</v>
      </c>
    </row>
    <row r="52" spans="1:9" x14ac:dyDescent="0.2">
      <c r="A52">
        <v>2011</v>
      </c>
      <c r="B52" s="4">
        <v>2.76E-2</v>
      </c>
      <c r="C52" s="4">
        <v>1.34E-2</v>
      </c>
      <c r="D52" s="4">
        <f t="shared" si="0"/>
        <v>2.1233147025142785E-2</v>
      </c>
      <c r="E52" s="4">
        <f t="shared" si="1"/>
        <v>-5.6714071526613452E-3</v>
      </c>
      <c r="F52" s="4">
        <f t="shared" si="2"/>
        <v>2.2959716255257945E-2</v>
      </c>
      <c r="G52" s="4">
        <f t="shared" si="3"/>
        <v>-2.603015726649005E-3</v>
      </c>
      <c r="H52" s="4">
        <f t="shared" si="4"/>
        <v>2.1742635599210303E-2</v>
      </c>
      <c r="I52" s="4">
        <f t="shared" si="5"/>
        <v>7.0680172783568196E-3</v>
      </c>
    </row>
    <row r="53" spans="1:9" x14ac:dyDescent="0.2">
      <c r="A53">
        <v>2012</v>
      </c>
      <c r="B53" s="4">
        <v>2.4E-2</v>
      </c>
      <c r="C53" s="4">
        <v>2.3E-3</v>
      </c>
      <c r="D53" s="4">
        <f t="shared" si="0"/>
        <v>2.4899981104795188E-2</v>
      </c>
      <c r="E53" s="4">
        <f t="shared" si="1"/>
        <v>1.1466433211325011E-2</v>
      </c>
      <c r="F53" s="4">
        <f t="shared" si="2"/>
        <v>2.4379761966727642E-2</v>
      </c>
      <c r="G53" s="4">
        <f t="shared" si="3"/>
        <v>-3.9628935658271303E-3</v>
      </c>
      <c r="H53" s="4">
        <f t="shared" si="4"/>
        <v>2.257121578350052E-2</v>
      </c>
      <c r="I53" s="4">
        <f t="shared" si="5"/>
        <v>4.053951236727471E-3</v>
      </c>
    </row>
    <row r="54" spans="1:9" x14ac:dyDescent="0.2">
      <c r="A54">
        <v>2013</v>
      </c>
      <c r="B54" s="4">
        <v>7.9000000000000008E-3</v>
      </c>
      <c r="C54" s="4">
        <v>9.2999999999999992E-3</v>
      </c>
      <c r="D54" s="4">
        <f t="shared" si="0"/>
        <v>1.9832966582114864E-2</v>
      </c>
      <c r="E54" s="4">
        <f t="shared" si="1"/>
        <v>8.3332283299171195E-3</v>
      </c>
      <c r="F54" s="4">
        <f t="shared" si="2"/>
        <v>1.9119725138963872E-2</v>
      </c>
      <c r="G54" s="4">
        <f t="shared" si="3"/>
        <v>-1.0830266996038063E-3</v>
      </c>
      <c r="H54" s="4">
        <f t="shared" si="4"/>
        <v>2.095679748796897E-2</v>
      </c>
      <c r="I54" s="4">
        <f t="shared" si="5"/>
        <v>-2.0224363854026706E-4</v>
      </c>
    </row>
    <row r="55" spans="1:9" x14ac:dyDescent="0.2">
      <c r="A55">
        <v>2014</v>
      </c>
      <c r="B55" s="4">
        <v>5.5999999999999999E-3</v>
      </c>
      <c r="C55" s="4">
        <v>1.6199999999999999E-2</v>
      </c>
      <c r="D55" s="4">
        <f t="shared" si="0"/>
        <v>1.249966502065547E-2</v>
      </c>
      <c r="E55" s="4">
        <f t="shared" si="1"/>
        <v>9.2665056704106519E-3</v>
      </c>
      <c r="F55" s="4">
        <f t="shared" si="2"/>
        <v>1.7639590771821645E-2</v>
      </c>
      <c r="G55" s="4">
        <f t="shared" si="3"/>
        <v>1.1979834148235113E-2</v>
      </c>
      <c r="H55" s="4">
        <f t="shared" si="4"/>
        <v>1.9342368123460574E-2</v>
      </c>
      <c r="I55" s="4">
        <f t="shared" si="5"/>
        <v>8.1191687679904589E-4</v>
      </c>
    </row>
    <row r="56" spans="1:9" x14ac:dyDescent="0.2">
      <c r="A56">
        <v>2015</v>
      </c>
      <c r="B56" s="4">
        <v>4.4999999999999997E-3</v>
      </c>
      <c r="C56" s="4">
        <v>2.3400000000000001E-2</v>
      </c>
      <c r="D56" s="4">
        <f t="shared" si="0"/>
        <v>5.9999899673073287E-3</v>
      </c>
      <c r="E56" s="4">
        <f t="shared" si="1"/>
        <v>1.6299834327128337E-2</v>
      </c>
      <c r="F56" s="4">
        <f t="shared" si="2"/>
        <v>1.391951713227968E-2</v>
      </c>
      <c r="G56" s="4">
        <f t="shared" si="3"/>
        <v>1.2919753323558325E-2</v>
      </c>
      <c r="H56" s="4">
        <f t="shared" si="4"/>
        <v>1.5099601263699469E-2</v>
      </c>
      <c r="I56" s="4">
        <f t="shared" si="5"/>
        <v>4.8830888970599062E-3</v>
      </c>
    </row>
    <row r="57" spans="1:9" x14ac:dyDescent="0.2">
      <c r="A57">
        <v>2016</v>
      </c>
      <c r="B57" s="4">
        <v>2.5000000000000001E-3</v>
      </c>
      <c r="C57" s="4">
        <v>2.4E-2</v>
      </c>
      <c r="D57" s="4">
        <f t="shared" si="0"/>
        <v>4.1999917669528486E-3</v>
      </c>
      <c r="E57" s="4">
        <f t="shared" si="1"/>
        <v>2.1199937212301734E-2</v>
      </c>
      <c r="F57" s="4">
        <f t="shared" si="2"/>
        <v>8.8996998271113625E-3</v>
      </c>
      <c r="G57" s="4">
        <f t="shared" si="3"/>
        <v>1.5039653273859699E-2</v>
      </c>
      <c r="H57" s="4">
        <f t="shared" si="4"/>
        <v>1.3599502276832709E-2</v>
      </c>
      <c r="I57" s="4">
        <f t="shared" si="5"/>
        <v>1.5328312695103818E-2</v>
      </c>
    </row>
    <row r="58" spans="1:9" x14ac:dyDescent="0.2">
      <c r="A58">
        <v>2017</v>
      </c>
      <c r="B58" s="4">
        <v>1.15E-2</v>
      </c>
      <c r="C58" s="4">
        <v>2.2599999999999999E-2</v>
      </c>
      <c r="D58" s="4">
        <f t="shared" si="0"/>
        <v>6.1665922278137941E-3</v>
      </c>
      <c r="E58" s="4">
        <f t="shared" si="1"/>
        <v>2.3333331689272541E-2</v>
      </c>
      <c r="F58" s="4">
        <f t="shared" si="2"/>
        <v>6.3999522835729294E-3</v>
      </c>
      <c r="G58" s="4">
        <f t="shared" si="3"/>
        <v>1.909984082553251E-2</v>
      </c>
      <c r="H58" s="4">
        <f t="shared" si="4"/>
        <v>1.1942434457310469E-2</v>
      </c>
      <c r="I58" s="4">
        <f t="shared" si="5"/>
        <v>1.5885427460602841E-2</v>
      </c>
    </row>
    <row r="59" spans="1:9" x14ac:dyDescent="0.2">
      <c r="A59">
        <v>2018</v>
      </c>
      <c r="B59" s="4">
        <v>8.0999999999999996E-3</v>
      </c>
      <c r="C59" s="4">
        <v>1.4200000000000001E-2</v>
      </c>
      <c r="D59" s="4">
        <f t="shared" si="0"/>
        <v>7.3665978268167009E-3</v>
      </c>
      <c r="E59" s="4">
        <f t="shared" si="1"/>
        <v>2.0266573039378954E-2</v>
      </c>
      <c r="F59" s="4">
        <f t="shared" si="2"/>
        <v>6.439951651614706E-3</v>
      </c>
      <c r="G59" s="4">
        <f t="shared" si="3"/>
        <v>2.0079917647535694E-2</v>
      </c>
      <c r="H59" s="4">
        <f t="shared" si="4"/>
        <v>9.1569234927391108E-3</v>
      </c>
      <c r="I59" s="4">
        <f t="shared" si="5"/>
        <v>1.5999715623237876E-2</v>
      </c>
    </row>
    <row r="60" spans="1:9" x14ac:dyDescent="0.2">
      <c r="B6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US</vt:lpstr>
      <vt:lpstr>Canada</vt:lpstr>
      <vt:lpstr>UK</vt:lpstr>
      <vt:lpstr>Germany</vt:lpstr>
      <vt:lpstr>Switzerland</vt:lpstr>
      <vt:lpstr>Austria</vt:lpstr>
      <vt:lpstr>Netherlands</vt:lpstr>
      <vt:lpstr>Belgium</vt:lpstr>
      <vt:lpstr>Denmark</vt:lpstr>
      <vt:lpstr>Sweden</vt:lpstr>
      <vt:lpstr>Finland</vt:lpstr>
      <vt:lpstr>France</vt:lpstr>
      <vt:lpstr>Italy</vt:lpstr>
      <vt:lpstr>Spain</vt:lpstr>
      <vt:lpstr>Portugal</vt:lpstr>
      <vt:lpstr>Greece</vt:lpstr>
      <vt:lpstr>Turkey</vt:lpstr>
      <vt:lpstr>Cyprus</vt:lpstr>
      <vt:lpstr>Ireland</vt:lpstr>
      <vt:lpstr>Poland</vt:lpstr>
      <vt:lpstr>Hungary</vt:lpstr>
      <vt:lpstr>Urugway</vt:lpstr>
      <vt:lpstr>Brazil</vt:lpstr>
      <vt:lpstr>Chile</vt:lpstr>
      <vt:lpstr>Mexico</vt:lpstr>
      <vt:lpstr>Japan</vt:lpstr>
      <vt:lpstr>South Korea</vt:lpstr>
      <vt:lpstr>China</vt:lpstr>
      <vt:lpstr>Pakistan</vt:lpstr>
      <vt:lpstr>India</vt:lpstr>
      <vt:lpstr>Malaysia</vt:lpstr>
      <vt:lpstr>Thailand</vt:lpstr>
      <vt:lpstr>Indonesia</vt:lpstr>
      <vt:lpstr>Australia</vt:lpstr>
      <vt:lpstr>Nigeria</vt:lpstr>
      <vt:lpstr>South Africa</vt:lpstr>
      <vt:lpstr>Botswana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2020-03-27T14:54:12Z</cp:lastPrinted>
  <dcterms:created xsi:type="dcterms:W3CDTF">2020-03-26T19:25:10Z</dcterms:created>
  <dcterms:modified xsi:type="dcterms:W3CDTF">2022-06-27T11:49:14Z</dcterms:modified>
</cp:coreProperties>
</file>